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659" activeTab="4"/>
  </bookViews>
  <sheets>
    <sheet name="CW CL" sheetId="1" r:id="rId1"/>
    <sheet name="KC CL" sheetId="2" r:id="rId2"/>
    <sheet name="CW Dioxins" sheetId="3" r:id="rId3"/>
    <sheet name="TW Dioxins" sheetId="4" r:id="rId4"/>
    <sheet name="CW Cr(VI)" sheetId="5" r:id="rId5"/>
    <sheet name="TW Cr((VI)" sheetId="6" r:id="rId6"/>
    <sheet name="CW PAH" sheetId="7" r:id="rId7"/>
    <sheet name="TW PAH" sheetId="8" r:id="rId8"/>
    <sheet name="CW VOC" sheetId="9" r:id="rId9"/>
    <sheet name="KC VOC" sheetId="10" r:id="rId10"/>
  </sheets>
  <definedNames>
    <definedName name="_xlnm.Print_Area" localSheetId="0">'CW CL'!$A$1:$H$21</definedName>
    <definedName name="_xlnm.Print_Area" localSheetId="2">'CW Dioxins'!$A$1:$E$21</definedName>
    <definedName name="_xlnm.Print_Area" localSheetId="6">'CW PAH'!$A$1:$S$21</definedName>
    <definedName name="_xlnm.Print_Area" localSheetId="8">'CW VOC'!$DY$1:$EC$33</definedName>
    <definedName name="_xlnm.Print_Area" localSheetId="1">'KC CL'!$A$1:$H$21</definedName>
    <definedName name="_xlnm.Print_Area" localSheetId="3">'TW Dioxins'!$A$1:$E$21</definedName>
    <definedName name="_xlnm.Print_Area" localSheetId="7">'TW PAH'!$A$1:$I$21</definedName>
    <definedName name="_xlnm.Print_Titles" localSheetId="8">'CW VOC'!$A:$B,'CW VOC'!$1:$3</definedName>
    <definedName name="_xlnm.Print_Titles" localSheetId="9">'KC VOC'!$A:$B,'KC VOC'!$1:$3</definedName>
  </definedNames>
  <calcPr fullCalcOnLoad="1"/>
</workbook>
</file>

<file path=xl/sharedStrings.xml><?xml version="1.0" encoding="utf-8"?>
<sst xmlns="http://schemas.openxmlformats.org/spreadsheetml/2006/main" count="520" uniqueCount="301">
  <si>
    <t>YEAR</t>
  </si>
  <si>
    <t>SITE</t>
  </si>
  <si>
    <t>CW</t>
  </si>
  <si>
    <t>2,5-Dimethylbenzaldehyde</t>
  </si>
  <si>
    <t>Acetaldehyde</t>
  </si>
  <si>
    <t>Acetone</t>
  </si>
  <si>
    <t>Acrolein</t>
  </si>
  <si>
    <t>Benzaldehyde</t>
  </si>
  <si>
    <t>Butyraldehyde/IBA</t>
  </si>
  <si>
    <t>Crotonaldehyde</t>
  </si>
  <si>
    <t>Formaldehyde</t>
  </si>
  <si>
    <t>Hexaldehyde</t>
  </si>
  <si>
    <t>Isovaleraldehyde</t>
  </si>
  <si>
    <t>Methyl ethyl ketone</t>
  </si>
  <si>
    <t>m-Tolualdehyde</t>
  </si>
  <si>
    <t>o-Tolualdehyde</t>
  </si>
  <si>
    <t>Propionaldehyde</t>
  </si>
  <si>
    <t>p-Tolualdehyde</t>
  </si>
  <si>
    <t>Valeraldehyde</t>
  </si>
  <si>
    <t>TW</t>
  </si>
  <si>
    <t>Hexavalent Chromium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</si>
  <si>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</si>
  <si>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</si>
  <si>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</si>
  <si>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</si>
  <si>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</si>
  <si>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</si>
  <si>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</si>
  <si>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</si>
  <si>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</si>
  <si>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</si>
  <si>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Dibenzo(a,h)anthracene</t>
  </si>
  <si>
    <t>Fluoranthene</t>
  </si>
  <si>
    <t>Fluorene</t>
  </si>
  <si>
    <t>Indeno(1,2,3-cd)pyrene</t>
  </si>
  <si>
    <t>Naphthalene</t>
  </si>
  <si>
    <t>Phenanthrene</t>
  </si>
  <si>
    <t>Pyrene</t>
  </si>
  <si>
    <t>1,1,1-Trichloroethane</t>
  </si>
  <si>
    <t>1,1,2,2-Tetrachloroethane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</si>
  <si>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</si>
  <si>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</si>
  <si>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</si>
  <si>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</si>
  <si>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</si>
  <si>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</si>
  <si>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</si>
  <si>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</si>
  <si>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</si>
  <si>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</si>
  <si>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2,2,4-Trimethylpentane</t>
  </si>
  <si>
    <t>4-Ethyltoluene</t>
  </si>
  <si>
    <t>Benzene</t>
  </si>
  <si>
    <t>Benzyl chloride</t>
  </si>
  <si>
    <t>Bromomethane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</si>
  <si>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</si>
  <si>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</si>
  <si>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</si>
  <si>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</si>
  <si>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</si>
  <si>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</si>
  <si>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</si>
  <si>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</si>
  <si>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Ethylbenzene</t>
  </si>
  <si>
    <t>Freon 11</t>
  </si>
  <si>
    <t>Freon 113</t>
  </si>
  <si>
    <t>Freon 114</t>
  </si>
  <si>
    <t>Freon 12</t>
  </si>
  <si>
    <t>Hexachlorobutadiene</t>
  </si>
  <si>
    <t>Hexane</t>
  </si>
  <si>
    <t>m,p-Xylene</t>
  </si>
  <si>
    <t>m-Dichlorobenzene</t>
  </si>
  <si>
    <t>Methylene chloride</t>
  </si>
  <si>
    <t>o-Dichlorobenzene</t>
  </si>
  <si>
    <t>o-Xylene</t>
  </si>
  <si>
    <t>p-Dichlorobenzene</t>
  </si>
  <si>
    <t>Styrene</t>
  </si>
  <si>
    <t>Tetrachloroethene</t>
  </si>
  <si>
    <t>Toluene</t>
  </si>
  <si>
    <t>trans-1,3-Dichloropropene</t>
  </si>
  <si>
    <t>Trichloroethene</t>
  </si>
  <si>
    <t>1,2,3,5-Tetramethylbenzene</t>
  </si>
  <si>
    <t>1,2,3-Trimethylbenzene</t>
  </si>
  <si>
    <t>1,2,4,5-Tetramethylbenzene</t>
  </si>
  <si>
    <t>1,2,4-Trimethylcyclohexane</t>
  </si>
  <si>
    <t>1,2-Diethylbenzene</t>
  </si>
  <si>
    <t>1,3-Diethylbenzene</t>
  </si>
  <si>
    <t>1,4-Dichlorobutane</t>
  </si>
  <si>
    <t>1,4-Diethylbenzene</t>
  </si>
  <si>
    <t>1-Butene/Iso-Butylene</t>
  </si>
  <si>
    <t>1-Butyne</t>
  </si>
  <si>
    <t>1-Decene</t>
  </si>
  <si>
    <t>1-Heptene</t>
  </si>
  <si>
    <t>1-Methylcyclohexene</t>
  </si>
  <si>
    <t>1-Methylcyclopentene</t>
  </si>
  <si>
    <t>1-Nonene</t>
  </si>
  <si>
    <t>1-Octene</t>
  </si>
  <si>
    <t>1-Pentene</t>
  </si>
  <si>
    <t>1-Propyne</t>
  </si>
  <si>
    <t>2,2,3-Trimethylbutane</t>
  </si>
  <si>
    <t>2,2,5-Trimethylhexane</t>
  </si>
  <si>
    <t>2,2-Dimethylbutane</t>
  </si>
  <si>
    <t>2,2-Dimethylhexane</t>
  </si>
  <si>
    <t>2,2-Dimethylpropane</t>
  </si>
  <si>
    <t>2,3,4-Trimethylpentane</t>
  </si>
  <si>
    <t>2,3-Dimethylbutane</t>
  </si>
  <si>
    <t>2,3-Dimethylpentane</t>
  </si>
  <si>
    <t>2,4-Dimethylhexane</t>
  </si>
  <si>
    <t>2,4-Dimethylpentane</t>
  </si>
  <si>
    <t>2,5-Dimethylhexane</t>
  </si>
  <si>
    <t>2-Ethyl-1-Butene</t>
  </si>
  <si>
    <t>2-Ethyltoluene</t>
  </si>
  <si>
    <t>2-Methyl-1-Butene</t>
  </si>
  <si>
    <t>2-Methyl-2-Butene</t>
  </si>
  <si>
    <t>2-Methylbutane</t>
  </si>
  <si>
    <t>2-Methylheptane</t>
  </si>
  <si>
    <t>2-Methylhexane</t>
  </si>
  <si>
    <t>2-Methylpentane</t>
  </si>
  <si>
    <t>3,6-Dimethyloctane</t>
  </si>
  <si>
    <t>3-Chlolopropene</t>
  </si>
  <si>
    <t>3-Ethyltoluene</t>
  </si>
  <si>
    <t>3-Methyl-1-Pentene</t>
  </si>
  <si>
    <t>3-Methylheptane</t>
  </si>
  <si>
    <t>3-Methylhexane</t>
  </si>
  <si>
    <t>3-Methylpentane</t>
  </si>
  <si>
    <t>4-Methyl-1-Pentene</t>
  </si>
  <si>
    <t>4-Methylheptane</t>
  </si>
  <si>
    <t>Bromodichloromethane</t>
  </si>
  <si>
    <t>Bromoethane</t>
  </si>
  <si>
    <t>Bromoform</t>
  </si>
  <si>
    <t>Bromotrichloromethane</t>
  </si>
  <si>
    <t>cis-1,2-Dimethylcyclohexane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</si>
  <si>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</si>
  <si>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</si>
  <si>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</si>
  <si>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</si>
  <si>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</si>
  <si>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</si>
  <si>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</si>
  <si>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</si>
  <si>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</si>
  <si>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</si>
  <si>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</si>
  <si>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</si>
  <si>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</si>
  <si>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</si>
  <si>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</si>
  <si>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Freon 22</t>
  </si>
  <si>
    <t>Heptane</t>
  </si>
  <si>
    <t>Hexylbenzene</t>
  </si>
  <si>
    <t>Indan</t>
  </si>
  <si>
    <t>Iso-Butane</t>
  </si>
  <si>
    <t>Iso-Butylbenzene</t>
  </si>
  <si>
    <t>Isoprene</t>
  </si>
  <si>
    <t>Iso-Propylbenzene</t>
  </si>
  <si>
    <t>m-/p-Chlorotoluene</t>
  </si>
  <si>
    <t>Methylcyclohexane</t>
  </si>
  <si>
    <t>Methylcyclopentane</t>
  </si>
  <si>
    <t>n-Butylbenzene</t>
  </si>
  <si>
    <t>Nonane</t>
  </si>
  <si>
    <t>n-Propylbenzene</t>
  </si>
  <si>
    <t>o-Chlorotoluene</t>
  </si>
  <si>
    <t>Octane</t>
  </si>
  <si>
    <t>p-Cymene</t>
  </si>
  <si>
    <t>Pentane</t>
  </si>
  <si>
    <t>Propane</t>
  </si>
  <si>
    <t>Propylene</t>
  </si>
  <si>
    <t>Sec-Butylbenzene</t>
  </si>
  <si>
    <t>Tert-Butylbenzene</t>
  </si>
  <si>
    <t>trans-1,2-Dichloroethene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</si>
  <si>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</si>
  <si>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</si>
  <si>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</si>
  <si>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</si>
  <si>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</si>
  <si>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</si>
  <si>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</si>
  <si>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Undecane</t>
  </si>
  <si>
    <t>GROUP</t>
  </si>
  <si>
    <t>Sampling Date</t>
  </si>
  <si>
    <t>Concentration</t>
  </si>
  <si>
    <t>µg/m³</t>
  </si>
  <si>
    <t>ng/m³</t>
  </si>
  <si>
    <t>pg I-TEQ/m³</t>
  </si>
  <si>
    <t>Polycyclic Aromatic Hydrocarbons (PAH)</t>
  </si>
  <si>
    <t>Carbonyl Compounds (CL)</t>
  </si>
  <si>
    <t>Dioxins</t>
  </si>
  <si>
    <t>CW</t>
  </si>
  <si>
    <t>Volatile Organic Compounds (VOC)</t>
  </si>
  <si>
    <t>Max</t>
  </si>
  <si>
    <t>Average</t>
  </si>
  <si>
    <t>Min</t>
  </si>
  <si>
    <t>Count</t>
  </si>
  <si>
    <t>Hexavalent Chromium, Cr(VI)</t>
  </si>
  <si>
    <t>DIOXIN</t>
  </si>
  <si>
    <t>Other congeners</t>
  </si>
  <si>
    <t>pg I-TEQ/sample</t>
  </si>
  <si>
    <t>1234678-HpCDD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</si>
  <si>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</si>
  <si>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</si>
  <si>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</si>
  <si>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</si>
  <si>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</si>
  <si>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</si>
  <si>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</si>
  <si>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</si>
  <si>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</si>
  <si>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</si>
  <si>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234678-HxCDF</t>
  </si>
  <si>
    <t>23478-PeCDF</t>
  </si>
  <si>
    <t>2378-TCDD</t>
  </si>
  <si>
    <t>2378-TCDF</t>
  </si>
  <si>
    <t>OCDD</t>
  </si>
  <si>
    <t>OCDF</t>
  </si>
  <si>
    <t>Sampling Date</t>
  </si>
  <si>
    <t>Note:</t>
  </si>
  <si>
    <t>KC</t>
  </si>
  <si>
    <t>TW</t>
  </si>
  <si>
    <t>Bromoethane</t>
  </si>
  <si>
    <t>Bromoform</t>
  </si>
  <si>
    <t>Bromomethane</t>
  </si>
  <si>
    <t>Bromotrichloromethane</t>
  </si>
  <si>
    <t>Butane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</si>
  <si>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</si>
  <si>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</si>
  <si>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</si>
  <si>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</si>
  <si>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</si>
  <si>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</si>
  <si>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</si>
  <si>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</si>
  <si>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</si>
  <si>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</si>
  <si>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</si>
  <si>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</si>
  <si>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</si>
  <si>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</si>
  <si>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</si>
  <si>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</si>
  <si>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</si>
  <si>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</si>
  <si>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</si>
  <si>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</si>
  <si>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</si>
  <si>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</si>
  <si>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</si>
  <si>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Ethylbenzene</t>
  </si>
  <si>
    <t>Freon 11</t>
  </si>
  <si>
    <t>Freon 113</t>
  </si>
  <si>
    <t>Freon 114</t>
  </si>
  <si>
    <t>Freon 12</t>
  </si>
  <si>
    <t>Freon 22</t>
  </si>
  <si>
    <t>Heptane</t>
  </si>
  <si>
    <t>Hexachlorobutadiene</t>
  </si>
  <si>
    <t>Hexane</t>
  </si>
  <si>
    <t>Hexylbenzene</t>
  </si>
  <si>
    <t>Indan</t>
  </si>
  <si>
    <t>Iso-Butane</t>
  </si>
  <si>
    <t>Iso-Butylbenzene</t>
  </si>
  <si>
    <t>Isoprene</t>
  </si>
  <si>
    <t>Iso-Propylbenzene</t>
  </si>
  <si>
    <t>m,p-Xylene</t>
  </si>
  <si>
    <t>m-/p-Chlorotoluene</t>
  </si>
  <si>
    <t>m-Dichlorobenzene</t>
  </si>
  <si>
    <t>Methylcyclohexane</t>
  </si>
  <si>
    <t>Methylcyclopentane</t>
  </si>
  <si>
    <t>Methylene chloride</t>
  </si>
  <si>
    <t>Naphthalene</t>
  </si>
  <si>
    <t>n-Butylbenzene</t>
  </si>
  <si>
    <t>Nonane</t>
  </si>
  <si>
    <t>n-Propylbenzene</t>
  </si>
  <si>
    <t>o-Chlorotoluene</t>
  </si>
  <si>
    <t>Octane</t>
  </si>
  <si>
    <t>o-Dichlorobenzene</t>
  </si>
  <si>
    <t>o-Xylene</t>
  </si>
  <si>
    <t>p-Cymene</t>
  </si>
  <si>
    <t>p-Dichlorobenzene</t>
  </si>
  <si>
    <t>Pentane</t>
  </si>
  <si>
    <t>Propane</t>
  </si>
  <si>
    <t>Propylene</t>
  </si>
  <si>
    <t>Sec-Butylbenzene</t>
  </si>
  <si>
    <t>Styrene</t>
  </si>
  <si>
    <t>Tert-Butylbenzene</t>
  </si>
  <si>
    <t>Tetrachloroethene</t>
  </si>
  <si>
    <t>Toluene</t>
  </si>
  <si>
    <t>trans-1,2-Dichloroethene</t>
  </si>
  <si>
    <t>trans-1,2-Dimethylcyclohexane</t>
  </si>
  <si>
    <t>trans-1,3-Dichloropropene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</si>
  <si>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</si>
  <si>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</si>
  <si>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</si>
  <si>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</si>
  <si>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</si>
  <si>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</si>
  <si>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</si>
  <si>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Trichloroethene</t>
  </si>
  <si>
    <t>Undecane</t>
  </si>
  <si>
    <t>trans-1,2-Dimethylcyclohexane</t>
  </si>
  <si>
    <t>1,1-Dichloroethane</t>
  </si>
  <si>
    <t>3-Methyl-1-Pentene</t>
  </si>
  <si>
    <t>[1]  Measurement results that were influenced by nearby renovation works are not reported.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</si>
</sst>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C04]dddd\,\ d\ mmmm\,\ yyyy"/>
    <numFmt numFmtId="185" formatCode="0.00_ "/>
    <numFmt numFmtId="186" formatCode="0.000_ "/>
    <numFmt numFmtId="187" formatCode="0.0_ "/>
    <numFmt numFmtId="188" formatCode="0.0000_ "/>
    <numFmt numFmtId="189" formatCode="0_ "/>
    <numFmt numFmtId="190" formatCode="0.00_);[Red]\(0.00\)"/>
    <numFmt numFmtId="191" formatCode="yyyy/mm/dd"/>
    <numFmt numFmtId="192" formatCode="0.000"/>
    <numFmt numFmtId="193" formatCode="0.0"/>
    <numFmt numFmtId="194" formatCode="0.0000"/>
    <numFmt numFmtId="195" formatCode="dd/mm/yyyy"/>
    <numFmt numFmtId="196" formatCode="0.00000_ "/>
    <numFmt numFmtId="197" formatCode="0.000000_ "/>
    <numFmt numFmtId="198" formatCode="0.0000000_ "/>
    <numFmt numFmtId="199" formatCode="dd/m/yyyy"/>
    <numFmt numFmtId="200" formatCode="m&quot;月&quot;d&quot;日&quot;"/>
    <numFmt numFmtId="201" formatCode="yyyy&quot;年&quot;m&quot;月&quot;d&quot;日&quot;"/>
    <numFmt numFmtId="202" formatCode="0.0000_);[Red]\(0.00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2" fillId="0" borderId="10" xfId="0" applyNumberFormat="1" applyFont="1" applyBorder="1" applyAlignment="1" applyProtection="1">
      <alignment vertical="center"/>
      <protection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vertical="center"/>
      <protection/>
    </xf>
    <xf numFmtId="14" fontId="2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center"/>
    </xf>
    <xf numFmtId="185" fontId="4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2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sqref="A24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7.75390625" style="32" bestFit="1" customWidth="1"/>
    <col min="4" max="4" width="14.375" style="32" bestFit="1" customWidth="1"/>
    <col min="5" max="5" width="11.25390625" style="32" customWidth="1"/>
    <col min="6" max="6" width="10.625" style="32" customWidth="1"/>
    <col min="7" max="7" width="14.875" style="32" bestFit="1" customWidth="1"/>
    <col min="8" max="8" width="20.125" style="32" bestFit="1" customWidth="1"/>
    <col min="9" max="9" width="16.625" style="32" bestFit="1" customWidth="1"/>
    <col min="10" max="10" width="15.00390625" style="32" bestFit="1" customWidth="1"/>
    <col min="11" max="11" width="13.875" style="32" bestFit="1" customWidth="1"/>
    <col min="12" max="12" width="17.875" style="32" bestFit="1" customWidth="1"/>
    <col min="13" max="13" width="20.75390625" style="32" bestFit="1" customWidth="1"/>
    <col min="14" max="14" width="17.00390625" style="32" bestFit="1" customWidth="1"/>
    <col min="15" max="15" width="16.50390625" style="32" bestFit="1" customWidth="1"/>
    <col min="16" max="16" width="17.625" style="32" bestFit="1" customWidth="1"/>
    <col min="17" max="17" width="16.50390625" style="32" bestFit="1" customWidth="1"/>
    <col min="18" max="18" width="15.25390625" style="32" bestFit="1" customWidth="1"/>
    <col min="19" max="16384" width="8.75390625" style="32" customWidth="1"/>
  </cols>
  <sheetData>
    <row r="1" spans="1:2" ht="15.75">
      <c r="A1" s="42" t="s">
        <v>1</v>
      </c>
      <c r="B1" s="53" t="s">
        <v>187</v>
      </c>
    </row>
    <row r="2" spans="1:2" ht="15.75">
      <c r="A2" s="42" t="s">
        <v>178</v>
      </c>
      <c r="B2" s="54" t="s">
        <v>185</v>
      </c>
    </row>
    <row r="3" spans="1:2" ht="15.75">
      <c r="A3" s="42" t="s">
        <v>180</v>
      </c>
      <c r="B3" s="43" t="s">
        <v>181</v>
      </c>
    </row>
    <row r="4" spans="8:10" ht="15.75">
      <c r="H4" s="55"/>
      <c r="I4" s="56"/>
      <c r="J4" s="55"/>
    </row>
    <row r="5" spans="1:18" s="43" customFormat="1" ht="15.75">
      <c r="A5" s="36" t="s">
        <v>0</v>
      </c>
      <c r="B5" s="31" t="s">
        <v>179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57" t="s">
        <v>8</v>
      </c>
      <c r="I5" s="57" t="s">
        <v>9</v>
      </c>
      <c r="J5" s="57" t="s">
        <v>10</v>
      </c>
      <c r="K5" s="31" t="s">
        <v>11</v>
      </c>
      <c r="L5" s="31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</row>
    <row r="6" spans="1:18" ht="15.75">
      <c r="A6" s="37">
        <v>2017</v>
      </c>
      <c r="B6" s="35">
        <v>42744</v>
      </c>
      <c r="C6" s="30">
        <v>0.22</v>
      </c>
      <c r="D6" s="30">
        <v>5</v>
      </c>
      <c r="E6" s="30">
        <v>1.1</v>
      </c>
      <c r="F6" s="30">
        <v>0.01</v>
      </c>
      <c r="G6" s="30">
        <v>0.63</v>
      </c>
      <c r="H6" s="58">
        <v>0.52</v>
      </c>
      <c r="I6" s="58">
        <v>0.05</v>
      </c>
      <c r="J6" s="58"/>
      <c r="K6" s="30">
        <v>0.75</v>
      </c>
      <c r="L6" s="30">
        <v>0.61</v>
      </c>
      <c r="M6" s="30">
        <v>2.3</v>
      </c>
      <c r="N6" s="30">
        <v>0.08</v>
      </c>
      <c r="O6" s="50">
        <v>1.1</v>
      </c>
      <c r="P6" s="30">
        <v>0.51</v>
      </c>
      <c r="Q6" s="50">
        <v>0.16</v>
      </c>
      <c r="R6" s="30">
        <v>0.52</v>
      </c>
    </row>
    <row r="7" spans="1:18" ht="15.75">
      <c r="A7" s="39"/>
      <c r="B7" s="35">
        <v>42786</v>
      </c>
      <c r="C7" s="30">
        <v>0.01</v>
      </c>
      <c r="D7" s="30">
        <v>4.6</v>
      </c>
      <c r="E7" s="30">
        <v>1.2</v>
      </c>
      <c r="F7" s="30">
        <v>0.19</v>
      </c>
      <c r="G7" s="30">
        <v>0.57</v>
      </c>
      <c r="H7" s="58">
        <v>0.69</v>
      </c>
      <c r="I7" s="58">
        <v>0.06</v>
      </c>
      <c r="J7" s="58"/>
      <c r="K7" s="30">
        <v>1.1</v>
      </c>
      <c r="L7" s="30">
        <v>0.37</v>
      </c>
      <c r="M7" s="30">
        <v>0.41</v>
      </c>
      <c r="N7" s="30">
        <v>0.01</v>
      </c>
      <c r="O7" s="50">
        <v>0.85</v>
      </c>
      <c r="P7" s="30">
        <v>0.53</v>
      </c>
      <c r="Q7" s="50">
        <v>0.16</v>
      </c>
      <c r="R7" s="30">
        <v>0.42</v>
      </c>
    </row>
    <row r="8" spans="1:18" ht="15.75">
      <c r="A8" s="39"/>
      <c r="B8" s="35">
        <v>42816</v>
      </c>
      <c r="C8" s="30">
        <v>0.3</v>
      </c>
      <c r="D8" s="30">
        <v>3.6</v>
      </c>
      <c r="E8" s="30">
        <v>1.1</v>
      </c>
      <c r="F8" s="30">
        <v>0.17</v>
      </c>
      <c r="G8" s="30">
        <v>0.41</v>
      </c>
      <c r="H8" s="58">
        <v>0.46</v>
      </c>
      <c r="I8" s="58">
        <v>0.05</v>
      </c>
      <c r="J8" s="58"/>
      <c r="K8" s="30">
        <v>0.91</v>
      </c>
      <c r="L8" s="30">
        <v>0.58</v>
      </c>
      <c r="M8" s="30">
        <v>0.29</v>
      </c>
      <c r="N8" s="30">
        <v>0.12</v>
      </c>
      <c r="O8" s="50">
        <v>0.88</v>
      </c>
      <c r="P8" s="30">
        <v>0.39</v>
      </c>
      <c r="Q8" s="50">
        <v>0.14</v>
      </c>
      <c r="R8" s="30">
        <v>0.47</v>
      </c>
    </row>
    <row r="9" spans="1:18" ht="15.75">
      <c r="A9" s="39"/>
      <c r="B9" s="35">
        <v>42834</v>
      </c>
      <c r="C9" s="30">
        <v>0.19</v>
      </c>
      <c r="D9" s="30">
        <v>3.7</v>
      </c>
      <c r="E9" s="30">
        <v>0.22</v>
      </c>
      <c r="F9" s="30">
        <v>0.09</v>
      </c>
      <c r="G9" s="30">
        <v>0.38</v>
      </c>
      <c r="H9" s="58">
        <v>0.54</v>
      </c>
      <c r="I9" s="58">
        <v>0.03</v>
      </c>
      <c r="J9" s="58"/>
      <c r="K9" s="30">
        <v>0.9</v>
      </c>
      <c r="L9" s="30">
        <v>0.28</v>
      </c>
      <c r="M9" s="30">
        <v>0.09</v>
      </c>
      <c r="N9" s="30">
        <v>0.05</v>
      </c>
      <c r="O9" s="50">
        <v>0.84</v>
      </c>
      <c r="P9" s="30">
        <v>0.3</v>
      </c>
      <c r="Q9" s="50">
        <v>0.15</v>
      </c>
      <c r="R9" s="30">
        <v>0.44</v>
      </c>
    </row>
    <row r="10" spans="1:18" ht="15.75">
      <c r="A10" s="39"/>
      <c r="B10" s="35">
        <v>42864</v>
      </c>
      <c r="C10" s="30">
        <v>0.1</v>
      </c>
      <c r="D10" s="30">
        <v>4.3</v>
      </c>
      <c r="E10" s="30">
        <v>1.8</v>
      </c>
      <c r="F10" s="30">
        <v>0.11</v>
      </c>
      <c r="G10" s="30">
        <v>0.33</v>
      </c>
      <c r="H10" s="58">
        <v>0.71</v>
      </c>
      <c r="I10" s="58">
        <v>0.04</v>
      </c>
      <c r="J10" s="58"/>
      <c r="K10" s="30">
        <v>1</v>
      </c>
      <c r="L10" s="30">
        <v>0.52</v>
      </c>
      <c r="M10" s="30">
        <v>0.47</v>
      </c>
      <c r="N10" s="30">
        <v>0.08</v>
      </c>
      <c r="O10" s="50">
        <v>1.4</v>
      </c>
      <c r="P10" s="30">
        <v>0.47</v>
      </c>
      <c r="Q10" s="50">
        <v>0.19</v>
      </c>
      <c r="R10" s="30">
        <v>0.62</v>
      </c>
    </row>
    <row r="11" spans="1:18" ht="15.75">
      <c r="A11" s="39"/>
      <c r="B11" s="35">
        <v>42906</v>
      </c>
      <c r="C11" s="30">
        <v>0.01</v>
      </c>
      <c r="D11" s="30">
        <v>2.9</v>
      </c>
      <c r="E11" s="30">
        <v>0.52</v>
      </c>
      <c r="F11" s="30">
        <v>0.03</v>
      </c>
      <c r="G11" s="30">
        <v>0.21</v>
      </c>
      <c r="H11" s="58">
        <v>0.46</v>
      </c>
      <c r="I11" s="58">
        <v>0.01</v>
      </c>
      <c r="J11" s="58"/>
      <c r="K11" s="30">
        <v>0.69</v>
      </c>
      <c r="L11" s="30">
        <v>0.21</v>
      </c>
      <c r="M11" s="30">
        <v>0.03</v>
      </c>
      <c r="N11" s="30">
        <v>0.05</v>
      </c>
      <c r="O11" s="50">
        <v>0.95</v>
      </c>
      <c r="P11" s="30">
        <v>0.23</v>
      </c>
      <c r="Q11" s="50">
        <v>0.21</v>
      </c>
      <c r="R11" s="30">
        <v>0.38</v>
      </c>
    </row>
    <row r="12" spans="1:18" ht="15.75">
      <c r="A12" s="39"/>
      <c r="B12" s="35">
        <v>42924</v>
      </c>
      <c r="C12" s="30">
        <v>0.01</v>
      </c>
      <c r="D12" s="30">
        <v>2.2</v>
      </c>
      <c r="E12" s="30">
        <v>0.62</v>
      </c>
      <c r="F12" s="30">
        <v>0.04</v>
      </c>
      <c r="G12" s="30">
        <v>0.15</v>
      </c>
      <c r="H12" s="58">
        <v>0.38</v>
      </c>
      <c r="I12" s="58">
        <v>0.01</v>
      </c>
      <c r="J12" s="58"/>
      <c r="K12" s="30">
        <v>0.57</v>
      </c>
      <c r="L12" s="30">
        <v>0.01</v>
      </c>
      <c r="M12" s="30">
        <v>0.02</v>
      </c>
      <c r="N12" s="30">
        <v>0.05</v>
      </c>
      <c r="O12" s="50">
        <v>0.1</v>
      </c>
      <c r="P12" s="30">
        <v>0.18</v>
      </c>
      <c r="Q12" s="50">
        <v>0.06</v>
      </c>
      <c r="R12" s="30">
        <v>0.3</v>
      </c>
    </row>
    <row r="13" spans="1:18" ht="15.75">
      <c r="A13" s="39"/>
      <c r="B13" s="35">
        <v>42972</v>
      </c>
      <c r="C13" s="30">
        <v>0.01</v>
      </c>
      <c r="D13" s="30">
        <v>2.1</v>
      </c>
      <c r="E13" s="30">
        <v>0.2</v>
      </c>
      <c r="F13" s="30">
        <v>0.01</v>
      </c>
      <c r="G13" s="30">
        <v>0.18</v>
      </c>
      <c r="H13" s="58">
        <v>0.34</v>
      </c>
      <c r="I13" s="58">
        <v>0.01</v>
      </c>
      <c r="J13" s="58"/>
      <c r="K13" s="30">
        <v>0.42</v>
      </c>
      <c r="L13" s="30">
        <v>0.31</v>
      </c>
      <c r="M13" s="30">
        <v>0.1</v>
      </c>
      <c r="N13" s="30">
        <v>0.01</v>
      </c>
      <c r="O13" s="50">
        <v>0.75</v>
      </c>
      <c r="P13" s="30">
        <v>0.16</v>
      </c>
      <c r="Q13" s="50">
        <v>0.11</v>
      </c>
      <c r="R13" s="30">
        <v>0.28</v>
      </c>
    </row>
    <row r="14" spans="1:18" ht="15.75">
      <c r="A14" s="39"/>
      <c r="B14" s="35">
        <v>43002</v>
      </c>
      <c r="C14" s="30">
        <v>0.01</v>
      </c>
      <c r="D14" s="30">
        <v>2.4</v>
      </c>
      <c r="E14" s="30">
        <v>0.11</v>
      </c>
      <c r="F14" s="30">
        <v>0.07</v>
      </c>
      <c r="G14" s="30">
        <v>0.21</v>
      </c>
      <c r="H14" s="58">
        <v>0.41</v>
      </c>
      <c r="I14" s="58">
        <v>0.01</v>
      </c>
      <c r="J14" s="58"/>
      <c r="K14" s="30">
        <v>0.6</v>
      </c>
      <c r="L14" s="30">
        <v>0.13</v>
      </c>
      <c r="M14" s="30">
        <v>0.02</v>
      </c>
      <c r="N14" s="30">
        <v>0.06</v>
      </c>
      <c r="O14" s="50">
        <v>0.84</v>
      </c>
      <c r="P14" s="30">
        <v>0.17</v>
      </c>
      <c r="Q14" s="50">
        <v>0.16</v>
      </c>
      <c r="R14" s="30">
        <v>0.3</v>
      </c>
    </row>
    <row r="15" spans="1:18" ht="15.75">
      <c r="A15" s="39"/>
      <c r="B15" s="35">
        <v>43020</v>
      </c>
      <c r="C15" s="30">
        <v>0.01</v>
      </c>
      <c r="D15" s="30">
        <v>2.3</v>
      </c>
      <c r="E15" s="30">
        <v>0.73</v>
      </c>
      <c r="F15" s="30">
        <v>0.01</v>
      </c>
      <c r="G15" s="30">
        <v>0.21</v>
      </c>
      <c r="H15" s="58">
        <v>0.27</v>
      </c>
      <c r="I15" s="58">
        <v>0.01</v>
      </c>
      <c r="J15" s="58"/>
      <c r="K15" s="30">
        <v>0.47</v>
      </c>
      <c r="L15" s="30">
        <v>0.07</v>
      </c>
      <c r="M15" s="30">
        <v>0.17</v>
      </c>
      <c r="N15" s="30">
        <v>0.01</v>
      </c>
      <c r="O15" s="50">
        <v>0.51</v>
      </c>
      <c r="P15" s="30">
        <v>0.16</v>
      </c>
      <c r="Q15" s="50">
        <v>0.01</v>
      </c>
      <c r="R15" s="30">
        <v>0.15</v>
      </c>
    </row>
    <row r="16" spans="1:18" ht="15.75">
      <c r="A16" s="39"/>
      <c r="B16" s="35">
        <v>43062</v>
      </c>
      <c r="C16" s="30">
        <v>0.18</v>
      </c>
      <c r="D16" s="30">
        <v>3.6</v>
      </c>
      <c r="E16" s="30">
        <v>3.9</v>
      </c>
      <c r="F16" s="30">
        <v>0.07</v>
      </c>
      <c r="G16" s="30">
        <v>0.54</v>
      </c>
      <c r="H16" s="58"/>
      <c r="I16" s="58">
        <v>0.04</v>
      </c>
      <c r="J16" s="58"/>
      <c r="K16" s="30">
        <v>0.55</v>
      </c>
      <c r="L16" s="30">
        <v>0.37</v>
      </c>
      <c r="M16" s="30">
        <v>1.3</v>
      </c>
      <c r="N16" s="30">
        <v>0.14</v>
      </c>
      <c r="O16" s="50">
        <v>0.42</v>
      </c>
      <c r="P16" s="30">
        <v>0.5</v>
      </c>
      <c r="Q16" s="50">
        <v>0.2</v>
      </c>
      <c r="R16" s="30">
        <v>0.2</v>
      </c>
    </row>
    <row r="17" spans="1:18" ht="15.75">
      <c r="A17" s="40"/>
      <c r="B17" s="35">
        <v>43086</v>
      </c>
      <c r="C17" s="30">
        <v>0.16</v>
      </c>
      <c r="D17" s="30">
        <v>2.4</v>
      </c>
      <c r="E17" s="30">
        <v>2.7</v>
      </c>
      <c r="F17" s="30">
        <v>0.1</v>
      </c>
      <c r="G17" s="30">
        <v>0.28</v>
      </c>
      <c r="H17" s="58">
        <v>1.9</v>
      </c>
      <c r="I17" s="58">
        <v>0.03</v>
      </c>
      <c r="J17" s="58"/>
      <c r="K17" s="30">
        <v>0.53</v>
      </c>
      <c r="L17" s="30">
        <v>0.25</v>
      </c>
      <c r="M17" s="30">
        <v>0.76</v>
      </c>
      <c r="N17" s="30">
        <v>0.07</v>
      </c>
      <c r="O17" s="50">
        <v>0.31</v>
      </c>
      <c r="P17" s="30">
        <v>0.25</v>
      </c>
      <c r="Q17" s="50">
        <v>0.17</v>
      </c>
      <c r="R17" s="30">
        <v>0.19</v>
      </c>
    </row>
    <row r="18" spans="2:18" ht="15.75">
      <c r="B18" s="41" t="s">
        <v>189</v>
      </c>
      <c r="C18" s="33">
        <f>MAX(C$6:C$17)</f>
        <v>0.3</v>
      </c>
      <c r="D18" s="33">
        <f aca="true" t="shared" si="0" ref="D18:R18">MAX(D$6:D$17)</f>
        <v>5</v>
      </c>
      <c r="E18" s="33">
        <f t="shared" si="0"/>
        <v>3.9</v>
      </c>
      <c r="F18" s="33">
        <f t="shared" si="0"/>
        <v>0.19</v>
      </c>
      <c r="G18" s="33">
        <f t="shared" si="0"/>
        <v>0.63</v>
      </c>
      <c r="H18" s="33">
        <f>MAX(H$6:H$17)</f>
        <v>1.9</v>
      </c>
      <c r="I18" s="33">
        <f t="shared" si="0"/>
        <v>0.06</v>
      </c>
      <c r="J18" s="33">
        <f t="shared" si="0"/>
        <v>0</v>
      </c>
      <c r="K18" s="33">
        <f t="shared" si="0"/>
        <v>1.1</v>
      </c>
      <c r="L18" s="33">
        <f t="shared" si="0"/>
        <v>0.61</v>
      </c>
      <c r="M18" s="33">
        <f t="shared" si="0"/>
        <v>2.3</v>
      </c>
      <c r="N18" s="33">
        <f t="shared" si="0"/>
        <v>0.14</v>
      </c>
      <c r="O18" s="33">
        <f t="shared" si="0"/>
        <v>1.4</v>
      </c>
      <c r="P18" s="33">
        <f t="shared" si="0"/>
        <v>0.53</v>
      </c>
      <c r="Q18" s="33">
        <f t="shared" si="0"/>
        <v>0.21</v>
      </c>
      <c r="R18" s="33">
        <f t="shared" si="0"/>
        <v>0.62</v>
      </c>
    </row>
    <row r="19" spans="2:18" ht="15.75">
      <c r="B19" s="41" t="s">
        <v>190</v>
      </c>
      <c r="C19" s="33">
        <f>AVERAGE(C$6:C$17)</f>
        <v>0.10083333333333333</v>
      </c>
      <c r="D19" s="33">
        <f aca="true" t="shared" si="1" ref="D19:R19">AVERAGE(D$6:D$17)</f>
        <v>3.258333333333333</v>
      </c>
      <c r="E19" s="33">
        <f t="shared" si="1"/>
        <v>1.1833333333333333</v>
      </c>
      <c r="F19" s="33">
        <f t="shared" si="1"/>
        <v>0.075</v>
      </c>
      <c r="G19" s="33">
        <f t="shared" si="1"/>
        <v>0.3416666666666666</v>
      </c>
      <c r="H19" s="33">
        <f t="shared" si="1"/>
        <v>0.6072727272727273</v>
      </c>
      <c r="I19" s="33">
        <f t="shared" si="1"/>
        <v>0.029166666666666664</v>
      </c>
      <c r="J19" s="33" t="e">
        <f t="shared" si="1"/>
        <v>#DIV/0!</v>
      </c>
      <c r="K19" s="33">
        <f t="shared" si="1"/>
        <v>0.7074999999999999</v>
      </c>
      <c r="L19" s="33">
        <f t="shared" si="1"/>
        <v>0.30916666666666665</v>
      </c>
      <c r="M19" s="33">
        <f t="shared" si="1"/>
        <v>0.4966666666666666</v>
      </c>
      <c r="N19" s="33">
        <f t="shared" si="1"/>
        <v>0.06083333333333333</v>
      </c>
      <c r="O19" s="33">
        <f t="shared" si="1"/>
        <v>0.7458333333333335</v>
      </c>
      <c r="P19" s="33">
        <f t="shared" si="1"/>
        <v>0.32083333333333336</v>
      </c>
      <c r="Q19" s="33">
        <f t="shared" si="1"/>
        <v>0.14333333333333334</v>
      </c>
      <c r="R19" s="33">
        <f t="shared" si="1"/>
        <v>0.3558333333333333</v>
      </c>
    </row>
    <row r="20" spans="2:18" ht="15.75">
      <c r="B20" s="41" t="s">
        <v>191</v>
      </c>
      <c r="C20" s="33">
        <f>MIN(C$6:C$17)</f>
        <v>0.01</v>
      </c>
      <c r="D20" s="33">
        <f aca="true" t="shared" si="2" ref="D20:R20">MIN(D$6:D$17)</f>
        <v>2.1</v>
      </c>
      <c r="E20" s="33">
        <f t="shared" si="2"/>
        <v>0.11</v>
      </c>
      <c r="F20" s="33">
        <f t="shared" si="2"/>
        <v>0.01</v>
      </c>
      <c r="G20" s="33">
        <f t="shared" si="2"/>
        <v>0.15</v>
      </c>
      <c r="H20" s="33">
        <f t="shared" si="2"/>
        <v>0.27</v>
      </c>
      <c r="I20" s="33">
        <f t="shared" si="2"/>
        <v>0.01</v>
      </c>
      <c r="J20" s="33">
        <f t="shared" si="2"/>
        <v>0</v>
      </c>
      <c r="K20" s="33">
        <f t="shared" si="2"/>
        <v>0.42</v>
      </c>
      <c r="L20" s="33">
        <f t="shared" si="2"/>
        <v>0.01</v>
      </c>
      <c r="M20" s="33">
        <f t="shared" si="2"/>
        <v>0.02</v>
      </c>
      <c r="N20" s="33">
        <f t="shared" si="2"/>
        <v>0.01</v>
      </c>
      <c r="O20" s="33">
        <f t="shared" si="2"/>
        <v>0.1</v>
      </c>
      <c r="P20" s="33">
        <f t="shared" si="2"/>
        <v>0.16</v>
      </c>
      <c r="Q20" s="33">
        <f t="shared" si="2"/>
        <v>0.01</v>
      </c>
      <c r="R20" s="33">
        <f t="shared" si="2"/>
        <v>0.15</v>
      </c>
    </row>
    <row r="21" spans="2:18" ht="15.75">
      <c r="B21" s="41" t="s">
        <v>192</v>
      </c>
      <c r="C21" s="34">
        <f>COUNT(C$6:C$17)</f>
        <v>12</v>
      </c>
      <c r="D21" s="34">
        <f aca="true" t="shared" si="3" ref="D21:R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 t="shared" si="3"/>
        <v>11</v>
      </c>
      <c r="I21" s="34">
        <f t="shared" si="3"/>
        <v>12</v>
      </c>
      <c r="J21" s="34">
        <f t="shared" si="3"/>
        <v>0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</row>
    <row r="24" spans="1:2" ht="15.75">
      <c r="A24" s="43" t="s">
        <v>215</v>
      </c>
      <c r="B24" s="32" t="s">
        <v>300</v>
      </c>
    </row>
    <row r="25" spans="3:18" ht="15.75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53"/>
  <sheetViews>
    <sheetView zoomScale="50" zoomScaleNormal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8" sqref="C38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2.625" style="32" bestFit="1" customWidth="1"/>
    <col min="4" max="4" width="26.75390625" style="32" bestFit="1" customWidth="1"/>
    <col min="5" max="5" width="22.625" style="32" bestFit="1" customWidth="1"/>
    <col min="6" max="7" width="20.125" style="32" bestFit="1" customWidth="1"/>
    <col min="8" max="8" width="28.875" style="32" bestFit="1" customWidth="1"/>
    <col min="9" max="9" width="24.625" style="32" bestFit="1" customWidth="1"/>
    <col min="10" max="10" width="28.875" style="32" bestFit="1" customWidth="1"/>
    <col min="11" max="11" width="24.25390625" style="32" bestFit="1" customWidth="1"/>
    <col min="12" max="12" width="24.625" style="32" bestFit="1" customWidth="1"/>
    <col min="13" max="13" width="29.00390625" style="32" bestFit="1" customWidth="1"/>
    <col min="14" max="15" width="20.125" style="32" bestFit="1" customWidth="1"/>
    <col min="16" max="16" width="21.625" style="32" bestFit="1" customWidth="1"/>
    <col min="17" max="17" width="20.375" style="32" bestFit="1" customWidth="1"/>
    <col min="18" max="18" width="24.625" style="32" bestFit="1" customWidth="1"/>
    <col min="19" max="19" width="14.875" style="32" bestFit="1" customWidth="1"/>
    <col min="20" max="20" width="20.375" style="32" bestFit="1" customWidth="1"/>
    <col min="21" max="21" width="20.25390625" style="32" bestFit="1" customWidth="1"/>
    <col min="22" max="22" width="20.375" style="32" bestFit="1" customWidth="1"/>
    <col min="23" max="23" width="23.25390625" style="32" bestFit="1" customWidth="1"/>
    <col min="24" max="24" width="10.00390625" style="32" bestFit="1" customWidth="1"/>
    <col min="25" max="25" width="10.25390625" style="32" bestFit="1" customWidth="1"/>
    <col min="26" max="26" width="11.125" style="32" bestFit="1" customWidth="1"/>
    <col min="27" max="27" width="22.25390625" style="32" bestFit="1" customWidth="1"/>
    <col min="28" max="28" width="23.00390625" style="32" bestFit="1" customWidth="1"/>
    <col min="29" max="29" width="10.50390625" style="32" bestFit="1" customWidth="1"/>
    <col min="30" max="30" width="9.875" style="32" bestFit="1" customWidth="1"/>
    <col min="31" max="31" width="10.625" style="32" bestFit="1" customWidth="1"/>
    <col min="32" max="32" width="11.125" style="32" bestFit="1" customWidth="1"/>
    <col min="33" max="33" width="23.125" style="32" bestFit="1" customWidth="1"/>
    <col min="34" max="34" width="24.25390625" style="32" bestFit="1" customWidth="1"/>
    <col min="35" max="35" width="23.50390625" style="32" bestFit="1" customWidth="1"/>
    <col min="36" max="36" width="20.625" style="32" bestFit="1" customWidth="1"/>
    <col min="37" max="37" width="21.00390625" style="32" bestFit="1" customWidth="1"/>
    <col min="38" max="38" width="22.00390625" style="32" bestFit="1" customWidth="1"/>
    <col min="39" max="39" width="24.25390625" style="32" bestFit="1" customWidth="1"/>
    <col min="40" max="40" width="20.625" style="32" bestFit="1" customWidth="1"/>
    <col min="41" max="41" width="21.75390625" style="32" bestFit="1" customWidth="1"/>
    <col min="42" max="42" width="21.00390625" style="32" bestFit="1" customWidth="1"/>
    <col min="43" max="43" width="21.75390625" style="32" bestFit="1" customWidth="1"/>
    <col min="44" max="44" width="21.00390625" style="32" bestFit="1" customWidth="1"/>
    <col min="45" max="45" width="18.00390625" style="32" bestFit="1" customWidth="1"/>
    <col min="46" max="46" width="15.50390625" style="32" bestFit="1" customWidth="1"/>
    <col min="47" max="48" width="19.625" style="32" bestFit="1" customWidth="1"/>
    <col min="49" max="49" width="16.50390625" style="32" bestFit="1" customWidth="1"/>
    <col min="50" max="50" width="17.625" style="32" bestFit="1" customWidth="1"/>
    <col min="51" max="51" width="16.875" style="32" bestFit="1" customWidth="1"/>
    <col min="52" max="52" width="17.625" style="32" bestFit="1" customWidth="1"/>
    <col min="53" max="53" width="20.50390625" style="32" bestFit="1" customWidth="1"/>
    <col min="54" max="54" width="17.625" style="32" bestFit="1" customWidth="1"/>
    <col min="55" max="55" width="15.50390625" style="32" bestFit="1" customWidth="1"/>
    <col min="56" max="56" width="20.50390625" style="32" bestFit="1" customWidth="1"/>
    <col min="57" max="57" width="17.625" style="32" bestFit="1" customWidth="1"/>
    <col min="58" max="58" width="16.875" style="32" bestFit="1" customWidth="1"/>
    <col min="59" max="59" width="17.625" style="32" bestFit="1" customWidth="1"/>
    <col min="60" max="60" width="15.50390625" style="32" bestFit="1" customWidth="1"/>
    <col min="61" max="61" width="20.50390625" style="32" bestFit="1" customWidth="1"/>
    <col min="62" max="62" width="17.625" style="32" bestFit="1" customWidth="1"/>
    <col min="63" max="63" width="9.375" style="32" bestFit="1" customWidth="1"/>
    <col min="64" max="64" width="16.625" style="32" bestFit="1" customWidth="1"/>
    <col min="65" max="65" width="24.125" style="32" bestFit="1" customWidth="1"/>
    <col min="66" max="66" width="14.00390625" style="32" bestFit="1" customWidth="1"/>
    <col min="67" max="67" width="12.125" style="32" bestFit="1" customWidth="1"/>
    <col min="68" max="68" width="15.75390625" style="32" bestFit="1" customWidth="1"/>
    <col min="69" max="69" width="24.375" style="32" bestFit="1" customWidth="1"/>
    <col min="70" max="70" width="8.00390625" style="32" bestFit="1" customWidth="1"/>
    <col min="71" max="71" width="21.375" style="32" bestFit="1" customWidth="1"/>
    <col min="72" max="72" width="15.75390625" style="32" bestFit="1" customWidth="1"/>
    <col min="73" max="74" width="14.125" style="32" bestFit="1" customWidth="1"/>
    <col min="75" max="75" width="12.375" style="32" bestFit="1" customWidth="1"/>
    <col min="76" max="76" width="15.875" style="32" bestFit="1" customWidth="1"/>
    <col min="77" max="77" width="23.75390625" style="32" bestFit="1" customWidth="1"/>
    <col min="78" max="78" width="30.125" style="32" bestFit="1" customWidth="1"/>
    <col min="79" max="79" width="25.25390625" style="32" bestFit="1" customWidth="1"/>
    <col min="80" max="80" width="13.375" style="32" bestFit="1" customWidth="1"/>
    <col min="81" max="81" width="14.625" style="32" bestFit="1" customWidth="1"/>
    <col min="82" max="82" width="14.00390625" style="32" bestFit="1" customWidth="1"/>
    <col min="83" max="83" width="14.25390625" style="32" bestFit="1" customWidth="1"/>
    <col min="84" max="84" width="14.625" style="32" bestFit="1" customWidth="1"/>
    <col min="85" max="86" width="24.125" style="32" bestFit="1" customWidth="1"/>
    <col min="87" max="88" width="13.75390625" style="32" bestFit="1" customWidth="1"/>
    <col min="89" max="90" width="14.375" style="32" bestFit="1" customWidth="1"/>
    <col min="91" max="91" width="8.375" style="32" bestFit="1" customWidth="1"/>
    <col min="92" max="92" width="24.25390625" style="32" bestFit="1" customWidth="1"/>
    <col min="93" max="93" width="17.875" style="32" bestFit="1" customWidth="1"/>
    <col min="94" max="94" width="10.625" style="32" bestFit="1" customWidth="1"/>
    <col min="95" max="95" width="14.25390625" style="32" bestFit="1" customWidth="1"/>
    <col min="96" max="96" width="9.75390625" style="32" bestFit="1" customWidth="1"/>
    <col min="97" max="98" width="10.875" style="32" bestFit="1" customWidth="1"/>
    <col min="99" max="100" width="9.75390625" style="32" bestFit="1" customWidth="1"/>
    <col min="101" max="101" width="9.125" style="32" bestFit="1" customWidth="1"/>
    <col min="102" max="102" width="22.00390625" style="32" bestFit="1" customWidth="1"/>
    <col min="103" max="103" width="8.50390625" style="32" bestFit="1" customWidth="1"/>
    <col min="104" max="104" width="15.00390625" style="32" bestFit="1" customWidth="1"/>
    <col min="105" max="105" width="6.875" style="32" bestFit="1" customWidth="1"/>
    <col min="106" max="106" width="11.625" style="32" bestFit="1" customWidth="1"/>
    <col min="107" max="107" width="18.25390625" style="32" bestFit="1" customWidth="1"/>
    <col min="108" max="108" width="10.25390625" style="32" customWidth="1"/>
    <col min="109" max="109" width="19.375" style="32" bestFit="1" customWidth="1"/>
    <col min="110" max="110" width="12.50390625" style="32" bestFit="1" customWidth="1"/>
    <col min="111" max="112" width="20.375" style="32" bestFit="1" customWidth="1"/>
    <col min="113" max="113" width="20.25390625" style="32" bestFit="1" customWidth="1"/>
    <col min="114" max="114" width="20.875" style="32" bestFit="1" customWidth="1"/>
    <col min="115" max="115" width="20.125" style="32" bestFit="1" customWidth="1"/>
    <col min="116" max="116" width="13.25390625" style="32" bestFit="1" customWidth="1"/>
    <col min="117" max="117" width="16.50390625" style="32" bestFit="1" customWidth="1"/>
    <col min="118" max="118" width="8.625" style="32" bestFit="1" customWidth="1"/>
    <col min="119" max="119" width="17.625" style="32" bestFit="1" customWidth="1"/>
    <col min="120" max="120" width="17.00390625" style="32" bestFit="1" customWidth="1"/>
    <col min="121" max="121" width="8.00390625" style="32" bestFit="1" customWidth="1"/>
    <col min="122" max="122" width="19.75390625" style="32" bestFit="1" customWidth="1"/>
    <col min="123" max="123" width="10.00390625" style="32" bestFit="1" customWidth="1"/>
    <col min="124" max="124" width="10.875" style="32" bestFit="1" customWidth="1"/>
    <col min="125" max="125" width="19.75390625" style="32" bestFit="1" customWidth="1"/>
    <col min="126" max="126" width="8.75390625" style="32" bestFit="1" customWidth="1"/>
    <col min="127" max="127" width="8.75390625" style="32" customWidth="1"/>
    <col min="128" max="128" width="10.75390625" style="32" bestFit="1" customWidth="1"/>
    <col min="129" max="129" width="18.75390625" style="32" bestFit="1" customWidth="1"/>
    <col min="130" max="130" width="8.50390625" style="32" bestFit="1" customWidth="1"/>
    <col min="131" max="131" width="19.25390625" style="32" bestFit="1" customWidth="1"/>
    <col min="132" max="132" width="18.875" style="32" bestFit="1" customWidth="1"/>
    <col min="133" max="133" width="8.75390625" style="32" customWidth="1"/>
    <col min="134" max="134" width="25.75390625" style="32" bestFit="1" customWidth="1"/>
    <col min="135" max="135" width="32.125" style="32" bestFit="1" customWidth="1"/>
    <col min="136" max="136" width="27.25390625" style="32" bestFit="1" customWidth="1"/>
    <col min="137" max="137" width="15.50390625" style="32" bestFit="1" customWidth="1"/>
    <col min="138" max="138" width="16.75390625" style="32" bestFit="1" customWidth="1"/>
    <col min="139" max="139" width="16.125" style="32" bestFit="1" customWidth="1"/>
    <col min="140" max="140" width="16.375" style="32" bestFit="1" customWidth="1"/>
    <col min="141" max="141" width="16.75390625" style="32" bestFit="1" customWidth="1"/>
    <col min="142" max="143" width="26.25390625" style="32" bestFit="1" customWidth="1"/>
    <col min="144" max="144" width="16.625" style="32" bestFit="1" customWidth="1"/>
    <col min="145" max="145" width="10.625" style="32" bestFit="1" customWidth="1"/>
    <col min="146" max="16384" width="8.75390625" style="32" customWidth="1"/>
  </cols>
  <sheetData>
    <row r="1" spans="1:2" ht="15.75">
      <c r="A1" s="42" t="s">
        <v>1</v>
      </c>
      <c r="B1" s="53" t="s">
        <v>216</v>
      </c>
    </row>
    <row r="2" spans="1:2" ht="15.75">
      <c r="A2" s="42" t="s">
        <v>178</v>
      </c>
      <c r="B2" s="54" t="s">
        <v>188</v>
      </c>
    </row>
    <row r="3" spans="1:2" ht="15.75">
      <c r="A3" s="42" t="s">
        <v>180</v>
      </c>
      <c r="B3" s="43" t="s">
        <v>181</v>
      </c>
    </row>
    <row r="4" spans="63:133" ht="15.75">
      <c r="BK4" s="55"/>
      <c r="EC4" s="55"/>
    </row>
    <row r="5" spans="1:145" s="43" customFormat="1" ht="15.75">
      <c r="A5" s="36" t="s">
        <v>0</v>
      </c>
      <c r="B5" s="31" t="s">
        <v>179</v>
      </c>
      <c r="C5" s="31" t="s">
        <v>38</v>
      </c>
      <c r="D5" s="31" t="s">
        <v>39</v>
      </c>
      <c r="E5" s="31" t="s">
        <v>40</v>
      </c>
      <c r="F5" s="31" t="s">
        <v>298</v>
      </c>
      <c r="G5" s="31" t="s">
        <v>42</v>
      </c>
      <c r="H5" s="31" t="s">
        <v>81</v>
      </c>
      <c r="I5" s="31" t="s">
        <v>82</v>
      </c>
      <c r="J5" s="31" t="s">
        <v>83</v>
      </c>
      <c r="K5" s="31" t="s">
        <v>43</v>
      </c>
      <c r="L5" s="31" t="s">
        <v>44</v>
      </c>
      <c r="M5" s="31" t="s">
        <v>84</v>
      </c>
      <c r="N5" s="31" t="s">
        <v>45</v>
      </c>
      <c r="O5" s="31" t="s">
        <v>46</v>
      </c>
      <c r="P5" s="31" t="s">
        <v>47</v>
      </c>
      <c r="Q5" s="31" t="s">
        <v>85</v>
      </c>
      <c r="R5" s="31" t="s">
        <v>48</v>
      </c>
      <c r="S5" s="31" t="s">
        <v>49</v>
      </c>
      <c r="T5" s="31" t="s">
        <v>86</v>
      </c>
      <c r="U5" s="31" t="s">
        <v>87</v>
      </c>
      <c r="V5" s="31" t="s">
        <v>88</v>
      </c>
      <c r="W5" s="31" t="s">
        <v>89</v>
      </c>
      <c r="X5" s="31" t="s">
        <v>90</v>
      </c>
      <c r="Y5" s="31" t="s">
        <v>91</v>
      </c>
      <c r="Z5" s="31" t="s">
        <v>92</v>
      </c>
      <c r="AA5" s="31" t="s">
        <v>93</v>
      </c>
      <c r="AB5" s="31" t="s">
        <v>94</v>
      </c>
      <c r="AC5" s="31" t="s">
        <v>95</v>
      </c>
      <c r="AD5" s="31" t="s">
        <v>96</v>
      </c>
      <c r="AE5" s="31" t="s">
        <v>97</v>
      </c>
      <c r="AF5" s="31" t="s">
        <v>98</v>
      </c>
      <c r="AG5" s="31" t="s">
        <v>99</v>
      </c>
      <c r="AH5" s="31" t="s">
        <v>50</v>
      </c>
      <c r="AI5" s="31" t="s">
        <v>100</v>
      </c>
      <c r="AJ5" s="31" t="s">
        <v>101</v>
      </c>
      <c r="AK5" s="31" t="s">
        <v>102</v>
      </c>
      <c r="AL5" s="31" t="s">
        <v>103</v>
      </c>
      <c r="AM5" s="31" t="s">
        <v>104</v>
      </c>
      <c r="AN5" s="31" t="s">
        <v>105</v>
      </c>
      <c r="AO5" s="31" t="s">
        <v>106</v>
      </c>
      <c r="AP5" s="31" t="s">
        <v>107</v>
      </c>
      <c r="AQ5" s="31" t="s">
        <v>108</v>
      </c>
      <c r="AR5" s="31" t="s">
        <v>109</v>
      </c>
      <c r="AS5" s="31" t="s">
        <v>110</v>
      </c>
      <c r="AT5" s="31" t="s">
        <v>111</v>
      </c>
      <c r="AU5" s="31" t="s">
        <v>112</v>
      </c>
      <c r="AV5" s="31" t="s">
        <v>113</v>
      </c>
      <c r="AW5" s="31" t="s">
        <v>114</v>
      </c>
      <c r="AX5" s="31" t="s">
        <v>115</v>
      </c>
      <c r="AY5" s="31" t="s">
        <v>116</v>
      </c>
      <c r="AZ5" s="31" t="s">
        <v>117</v>
      </c>
      <c r="BA5" s="31" t="s">
        <v>118</v>
      </c>
      <c r="BB5" s="31" t="s">
        <v>119</v>
      </c>
      <c r="BC5" s="31" t="s">
        <v>120</v>
      </c>
      <c r="BD5" s="31" t="s">
        <v>299</v>
      </c>
      <c r="BE5" s="31" t="s">
        <v>122</v>
      </c>
      <c r="BF5" s="31" t="s">
        <v>123</v>
      </c>
      <c r="BG5" s="31" t="s">
        <v>124</v>
      </c>
      <c r="BH5" s="31" t="s">
        <v>51</v>
      </c>
      <c r="BI5" s="31" t="s">
        <v>125</v>
      </c>
      <c r="BJ5" s="31" t="s">
        <v>126</v>
      </c>
      <c r="BK5" s="57" t="s">
        <v>52</v>
      </c>
      <c r="BL5" s="31" t="s">
        <v>53</v>
      </c>
      <c r="BM5" s="31" t="s">
        <v>127</v>
      </c>
      <c r="BN5" s="31" t="s">
        <v>128</v>
      </c>
      <c r="BO5" s="31" t="s">
        <v>129</v>
      </c>
      <c r="BP5" s="31" t="s">
        <v>54</v>
      </c>
      <c r="BQ5" s="31" t="s">
        <v>130</v>
      </c>
      <c r="BR5" s="31" t="s">
        <v>222</v>
      </c>
      <c r="BS5" s="31" t="s">
        <v>55</v>
      </c>
      <c r="BT5" s="31" t="s">
        <v>56</v>
      </c>
      <c r="BU5" s="31" t="s">
        <v>57</v>
      </c>
      <c r="BV5" s="31" t="s">
        <v>58</v>
      </c>
      <c r="BW5" s="31" t="s">
        <v>59</v>
      </c>
      <c r="BX5" s="31" t="s">
        <v>60</v>
      </c>
      <c r="BY5" s="31" t="s">
        <v>61</v>
      </c>
      <c r="BZ5" s="31" t="s">
        <v>131</v>
      </c>
      <c r="CA5" s="31" t="s">
        <v>62</v>
      </c>
      <c r="CB5" s="31" t="s">
        <v>132</v>
      </c>
      <c r="CC5" s="31" t="s">
        <v>133</v>
      </c>
      <c r="CD5" s="31" t="s">
        <v>134</v>
      </c>
      <c r="CE5" s="31" t="s">
        <v>135</v>
      </c>
      <c r="CF5" s="31" t="s">
        <v>136</v>
      </c>
      <c r="CG5" s="31" t="s">
        <v>137</v>
      </c>
      <c r="CH5" s="31" t="s">
        <v>138</v>
      </c>
      <c r="CI5" s="31" t="s">
        <v>139</v>
      </c>
      <c r="CJ5" s="31" t="s">
        <v>140</v>
      </c>
      <c r="CK5" s="31" t="s">
        <v>141</v>
      </c>
      <c r="CL5" s="31" t="s">
        <v>142</v>
      </c>
      <c r="CM5" s="31" t="s">
        <v>143</v>
      </c>
      <c r="CN5" s="31" t="s">
        <v>144</v>
      </c>
      <c r="CO5" s="31" t="s">
        <v>145</v>
      </c>
      <c r="CP5" s="31" t="s">
        <v>146</v>
      </c>
      <c r="CQ5" s="31" t="s">
        <v>63</v>
      </c>
      <c r="CR5" s="31" t="s">
        <v>64</v>
      </c>
      <c r="CS5" s="31" t="s">
        <v>65</v>
      </c>
      <c r="CT5" s="31" t="s">
        <v>66</v>
      </c>
      <c r="CU5" s="31" t="s">
        <v>67</v>
      </c>
      <c r="CV5" s="31" t="s">
        <v>147</v>
      </c>
      <c r="CW5" s="31" t="s">
        <v>148</v>
      </c>
      <c r="CX5" s="31" t="s">
        <v>68</v>
      </c>
      <c r="CY5" s="31" t="s">
        <v>69</v>
      </c>
      <c r="CZ5" s="31" t="s">
        <v>149</v>
      </c>
      <c r="DA5" s="31" t="s">
        <v>150</v>
      </c>
      <c r="DB5" s="31" t="s">
        <v>151</v>
      </c>
      <c r="DC5" s="31" t="s">
        <v>152</v>
      </c>
      <c r="DD5" s="31" t="s">
        <v>153</v>
      </c>
      <c r="DE5" s="31" t="s">
        <v>154</v>
      </c>
      <c r="DF5" s="31" t="s">
        <v>70</v>
      </c>
      <c r="DG5" s="31" t="s">
        <v>155</v>
      </c>
      <c r="DH5" s="31" t="s">
        <v>71</v>
      </c>
      <c r="DI5" s="31" t="s">
        <v>156</v>
      </c>
      <c r="DJ5" s="31" t="s">
        <v>157</v>
      </c>
      <c r="DK5" s="31" t="s">
        <v>72</v>
      </c>
      <c r="DL5" s="31" t="s">
        <v>35</v>
      </c>
      <c r="DM5" s="31" t="s">
        <v>158</v>
      </c>
      <c r="DN5" s="31" t="s">
        <v>159</v>
      </c>
      <c r="DO5" s="31" t="s">
        <v>160</v>
      </c>
      <c r="DP5" s="31" t="s">
        <v>161</v>
      </c>
      <c r="DQ5" s="31" t="s">
        <v>162</v>
      </c>
      <c r="DR5" s="31" t="s">
        <v>73</v>
      </c>
      <c r="DS5" s="31" t="s">
        <v>74</v>
      </c>
      <c r="DT5" s="31" t="s">
        <v>163</v>
      </c>
      <c r="DU5" s="31" t="s">
        <v>75</v>
      </c>
      <c r="DV5" s="31" t="s">
        <v>164</v>
      </c>
      <c r="DW5" s="31" t="s">
        <v>165</v>
      </c>
      <c r="DX5" s="31" t="s">
        <v>166</v>
      </c>
      <c r="DY5" s="31" t="s">
        <v>167</v>
      </c>
      <c r="DZ5" s="31" t="s">
        <v>76</v>
      </c>
      <c r="EA5" s="31" t="s">
        <v>168</v>
      </c>
      <c r="EB5" s="31" t="s">
        <v>77</v>
      </c>
      <c r="EC5" s="57" t="s">
        <v>78</v>
      </c>
      <c r="ED5" s="31" t="s">
        <v>169</v>
      </c>
      <c r="EE5" s="31" t="s">
        <v>297</v>
      </c>
      <c r="EF5" s="31" t="s">
        <v>79</v>
      </c>
      <c r="EG5" s="31" t="s">
        <v>170</v>
      </c>
      <c r="EH5" s="31" t="s">
        <v>171</v>
      </c>
      <c r="EI5" s="31" t="s">
        <v>172</v>
      </c>
      <c r="EJ5" s="31" t="s">
        <v>173</v>
      </c>
      <c r="EK5" s="31" t="s">
        <v>174</v>
      </c>
      <c r="EL5" s="31" t="s">
        <v>175</v>
      </c>
      <c r="EM5" s="31" t="s">
        <v>176</v>
      </c>
      <c r="EN5" s="31" t="s">
        <v>80</v>
      </c>
      <c r="EO5" s="31" t="s">
        <v>177</v>
      </c>
    </row>
    <row r="6" spans="1:145" ht="15.75">
      <c r="A6" s="37">
        <v>2017</v>
      </c>
      <c r="B6" s="38">
        <v>42744</v>
      </c>
      <c r="C6" s="30">
        <v>0.055</v>
      </c>
      <c r="D6" s="30">
        <v>0.07</v>
      </c>
      <c r="E6" s="30">
        <v>0.055</v>
      </c>
      <c r="F6" s="30">
        <v>0.04</v>
      </c>
      <c r="G6" s="30">
        <v>0.04</v>
      </c>
      <c r="H6" s="30">
        <v>0.12</v>
      </c>
      <c r="I6" s="30">
        <v>0.05</v>
      </c>
      <c r="J6" s="30">
        <v>0.055</v>
      </c>
      <c r="K6" s="30">
        <v>0.075</v>
      </c>
      <c r="L6" s="30">
        <v>0.33</v>
      </c>
      <c r="M6" s="30">
        <v>0.05</v>
      </c>
      <c r="N6" s="30">
        <v>0.075</v>
      </c>
      <c r="O6" s="30">
        <v>1</v>
      </c>
      <c r="P6" s="30">
        <v>0.36</v>
      </c>
      <c r="Q6" s="30">
        <v>0.055</v>
      </c>
      <c r="R6" s="30">
        <v>0.05</v>
      </c>
      <c r="S6" s="30">
        <v>0.02</v>
      </c>
      <c r="T6" s="30">
        <v>0.055</v>
      </c>
      <c r="U6" s="30">
        <v>0.05</v>
      </c>
      <c r="V6" s="30">
        <v>0.055</v>
      </c>
      <c r="W6" s="30">
        <v>0.37</v>
      </c>
      <c r="X6" s="30">
        <v>0.02</v>
      </c>
      <c r="Y6" s="30">
        <v>0.24</v>
      </c>
      <c r="Z6" s="30">
        <v>0.1</v>
      </c>
      <c r="AA6" s="30">
        <v>0.04</v>
      </c>
      <c r="AB6" s="30">
        <v>0.035</v>
      </c>
      <c r="AC6" s="30">
        <v>0.05</v>
      </c>
      <c r="AD6" s="30">
        <v>0.045</v>
      </c>
      <c r="AE6" s="30">
        <v>0.03</v>
      </c>
      <c r="AF6" s="30">
        <v>0.015</v>
      </c>
      <c r="AG6" s="30">
        <v>0.04</v>
      </c>
      <c r="AH6" s="30">
        <v>0.045</v>
      </c>
      <c r="AI6" s="30">
        <v>0.05</v>
      </c>
      <c r="AJ6" s="30">
        <v>0.09</v>
      </c>
      <c r="AK6" s="30">
        <v>0.045</v>
      </c>
      <c r="AL6" s="30">
        <v>0.03</v>
      </c>
      <c r="AM6" s="30">
        <v>0.045</v>
      </c>
      <c r="AN6" s="30">
        <v>0.13</v>
      </c>
      <c r="AO6" s="30">
        <v>0.14</v>
      </c>
      <c r="AP6" s="30">
        <v>0.045</v>
      </c>
      <c r="AQ6" s="30">
        <v>0.18</v>
      </c>
      <c r="AR6" s="30">
        <v>0.045</v>
      </c>
      <c r="AS6" s="30">
        <v>0.035</v>
      </c>
      <c r="AT6" s="30">
        <v>0.05</v>
      </c>
      <c r="AU6" s="30">
        <v>0.03</v>
      </c>
      <c r="AV6" s="30">
        <v>0.03</v>
      </c>
      <c r="AW6" s="30">
        <v>1.4</v>
      </c>
      <c r="AX6" s="30">
        <v>0.045</v>
      </c>
      <c r="AY6" s="30">
        <v>0.46</v>
      </c>
      <c r="AZ6" s="30">
        <v>0.7</v>
      </c>
      <c r="BA6" s="30">
        <v>0.06</v>
      </c>
      <c r="BB6" s="30">
        <v>0.03</v>
      </c>
      <c r="BC6" s="30">
        <v>0.13</v>
      </c>
      <c r="BD6" s="30">
        <v>0.035</v>
      </c>
      <c r="BE6" s="30">
        <v>0.045</v>
      </c>
      <c r="BF6" s="30">
        <v>0.54</v>
      </c>
      <c r="BG6" s="30">
        <v>0.53</v>
      </c>
      <c r="BH6" s="30">
        <v>0.05</v>
      </c>
      <c r="BI6" s="30">
        <v>0.035</v>
      </c>
      <c r="BJ6" s="30">
        <v>0.045</v>
      </c>
      <c r="BK6" s="58">
        <v>1.1</v>
      </c>
      <c r="BL6" s="30">
        <v>0.05</v>
      </c>
      <c r="BM6" s="30">
        <v>0.065</v>
      </c>
      <c r="BN6" s="30">
        <v>0.045</v>
      </c>
      <c r="BO6" s="30">
        <v>0.1</v>
      </c>
      <c r="BP6" s="30">
        <v>0.04</v>
      </c>
      <c r="BQ6" s="30">
        <v>0.08</v>
      </c>
      <c r="BR6" s="30">
        <v>6.7</v>
      </c>
      <c r="BS6" s="30">
        <v>0.39</v>
      </c>
      <c r="BT6" s="30">
        <v>0.045</v>
      </c>
      <c r="BU6" s="30">
        <v>0.025</v>
      </c>
      <c r="BV6" s="30">
        <v>0.025</v>
      </c>
      <c r="BW6" s="30">
        <v>0.31</v>
      </c>
      <c r="BX6" s="30">
        <v>1.7</v>
      </c>
      <c r="BY6" s="30">
        <v>0.04</v>
      </c>
      <c r="BZ6" s="29">
        <v>0.045</v>
      </c>
      <c r="CA6" s="30">
        <v>0.045</v>
      </c>
      <c r="CB6" s="30">
        <v>0.025</v>
      </c>
      <c r="CC6" s="30">
        <v>0.04</v>
      </c>
      <c r="CD6" s="30">
        <v>0.035</v>
      </c>
      <c r="CE6" s="30">
        <v>0.03</v>
      </c>
      <c r="CF6" s="30">
        <v>0.04</v>
      </c>
      <c r="CG6" s="30">
        <v>0.39</v>
      </c>
      <c r="CH6" s="30">
        <v>0.035</v>
      </c>
      <c r="CI6" s="30">
        <v>0.78</v>
      </c>
      <c r="CJ6" s="30">
        <v>0.035</v>
      </c>
      <c r="CK6" s="30">
        <v>0.06</v>
      </c>
      <c r="CL6" s="30">
        <v>0.03</v>
      </c>
      <c r="CM6" s="30">
        <v>0.34</v>
      </c>
      <c r="CN6" s="30">
        <v>0.085</v>
      </c>
      <c r="CO6" s="30">
        <v>0.07</v>
      </c>
      <c r="CP6" s="30">
        <v>0.18</v>
      </c>
      <c r="CQ6" s="30">
        <v>0.61</v>
      </c>
      <c r="CR6" s="30">
        <v>1.1</v>
      </c>
      <c r="CS6" s="30">
        <v>0.44</v>
      </c>
      <c r="CT6" s="30">
        <v>0.07</v>
      </c>
      <c r="CU6" s="30">
        <v>1.4</v>
      </c>
      <c r="CV6" s="30">
        <v>2.6</v>
      </c>
      <c r="CW6" s="30">
        <v>0.63</v>
      </c>
      <c r="CX6" s="30">
        <v>0.105</v>
      </c>
      <c r="CY6" s="30">
        <v>1</v>
      </c>
      <c r="CZ6" s="30">
        <v>0.065</v>
      </c>
      <c r="DA6" s="30">
        <v>0.05</v>
      </c>
      <c r="DB6" s="30">
        <v>2.7</v>
      </c>
      <c r="DC6" s="30">
        <v>0.055</v>
      </c>
      <c r="DD6" s="30">
        <v>0.33</v>
      </c>
      <c r="DE6" s="30">
        <v>0.05</v>
      </c>
      <c r="DF6" s="30">
        <v>1.1</v>
      </c>
      <c r="DG6" s="30">
        <v>0.05</v>
      </c>
      <c r="DH6" s="30">
        <v>0.06</v>
      </c>
      <c r="DI6" s="30">
        <v>0.49</v>
      </c>
      <c r="DJ6" s="30">
        <v>0.4</v>
      </c>
      <c r="DK6" s="30">
        <v>3.9</v>
      </c>
      <c r="DL6" s="30">
        <v>0.5</v>
      </c>
      <c r="DM6" s="30">
        <v>0.055</v>
      </c>
      <c r="DN6" s="30">
        <v>0.21</v>
      </c>
      <c r="DO6" s="30">
        <v>0.05</v>
      </c>
      <c r="DP6" s="30">
        <v>0.05</v>
      </c>
      <c r="DQ6" s="30">
        <v>0.15</v>
      </c>
      <c r="DR6" s="30">
        <v>0.06</v>
      </c>
      <c r="DS6" s="30">
        <v>0.46</v>
      </c>
      <c r="DT6" s="30">
        <v>0.055</v>
      </c>
      <c r="DU6" s="30">
        <v>0.2</v>
      </c>
      <c r="DV6" s="30">
        <v>0.62</v>
      </c>
      <c r="DW6" s="30">
        <v>4.9</v>
      </c>
      <c r="DX6" s="30">
        <v>0.46</v>
      </c>
      <c r="DY6" s="30">
        <v>0.055</v>
      </c>
      <c r="DZ6" s="30">
        <v>0.045</v>
      </c>
      <c r="EA6" s="30">
        <v>0.055</v>
      </c>
      <c r="EB6" s="30">
        <v>0.25</v>
      </c>
      <c r="EC6" s="58">
        <v>8.1</v>
      </c>
      <c r="ED6" s="30">
        <v>0.04</v>
      </c>
      <c r="EE6" s="30">
        <v>0.045</v>
      </c>
      <c r="EF6" s="30">
        <v>0.045</v>
      </c>
      <c r="EG6" s="30">
        <v>0.025</v>
      </c>
      <c r="EH6" s="30">
        <v>0.04</v>
      </c>
      <c r="EI6" s="30">
        <v>0.035</v>
      </c>
      <c r="EJ6" s="30">
        <v>0.03</v>
      </c>
      <c r="EK6" s="30">
        <v>0.04</v>
      </c>
      <c r="EL6" s="30">
        <v>0.035</v>
      </c>
      <c r="EM6" s="30">
        <v>0.035</v>
      </c>
      <c r="EN6" s="30">
        <v>0.21</v>
      </c>
      <c r="EO6" s="30">
        <v>0.28</v>
      </c>
    </row>
    <row r="7" spans="1:145" ht="15.75">
      <c r="A7" s="39"/>
      <c r="B7" s="38">
        <v>42756</v>
      </c>
      <c r="C7" s="30">
        <v>0.055</v>
      </c>
      <c r="D7" s="30">
        <v>0.07</v>
      </c>
      <c r="E7" s="30">
        <v>0.055</v>
      </c>
      <c r="F7" s="30">
        <v>0.04</v>
      </c>
      <c r="G7" s="30">
        <v>0.04</v>
      </c>
      <c r="H7" s="30">
        <v>0.13</v>
      </c>
      <c r="I7" s="30">
        <v>0.05</v>
      </c>
      <c r="J7" s="30">
        <v>0.055</v>
      </c>
      <c r="K7" s="30">
        <v>0.075</v>
      </c>
      <c r="L7" s="30">
        <v>0.26</v>
      </c>
      <c r="M7" s="30">
        <v>0.05</v>
      </c>
      <c r="N7" s="30">
        <v>0.075</v>
      </c>
      <c r="O7" s="30">
        <v>1.2</v>
      </c>
      <c r="P7" s="30">
        <v>0.85</v>
      </c>
      <c r="Q7" s="30">
        <v>0.055</v>
      </c>
      <c r="R7" s="30">
        <v>0.05</v>
      </c>
      <c r="S7" s="30">
        <v>0.05</v>
      </c>
      <c r="T7" s="30">
        <v>0.055</v>
      </c>
      <c r="U7" s="30">
        <v>0.05</v>
      </c>
      <c r="V7" s="30">
        <v>0.055</v>
      </c>
      <c r="W7" s="30">
        <v>0.4</v>
      </c>
      <c r="X7" s="30">
        <v>0.02</v>
      </c>
      <c r="Y7" s="30">
        <v>0.23</v>
      </c>
      <c r="Z7" s="30">
        <v>0.11</v>
      </c>
      <c r="AA7" s="30">
        <v>0.04</v>
      </c>
      <c r="AB7" s="30">
        <v>0.035</v>
      </c>
      <c r="AC7" s="30">
        <v>0.05</v>
      </c>
      <c r="AD7" s="30">
        <v>0.045</v>
      </c>
      <c r="AE7" s="30">
        <v>0.03</v>
      </c>
      <c r="AF7" s="30">
        <v>0.08</v>
      </c>
      <c r="AG7" s="30">
        <v>0.04</v>
      </c>
      <c r="AH7" s="30">
        <v>0.1</v>
      </c>
      <c r="AI7" s="30">
        <v>0.05</v>
      </c>
      <c r="AJ7" s="30">
        <v>0.09</v>
      </c>
      <c r="AK7" s="30">
        <v>0.045</v>
      </c>
      <c r="AL7" s="30">
        <v>0.03</v>
      </c>
      <c r="AM7" s="30">
        <v>0.045</v>
      </c>
      <c r="AN7" s="30">
        <v>0.16</v>
      </c>
      <c r="AO7" s="30">
        <v>0.12</v>
      </c>
      <c r="AP7" s="30">
        <v>0.045</v>
      </c>
      <c r="AQ7" s="30">
        <v>0.17</v>
      </c>
      <c r="AR7" s="30">
        <v>0.045</v>
      </c>
      <c r="AS7" s="30">
        <v>0.035</v>
      </c>
      <c r="AT7" s="30">
        <v>0.05</v>
      </c>
      <c r="AU7" s="30">
        <v>0.03</v>
      </c>
      <c r="AV7" s="30">
        <v>0.03</v>
      </c>
      <c r="AW7" s="30">
        <v>2.5</v>
      </c>
      <c r="AX7" s="30">
        <v>0.11</v>
      </c>
      <c r="AY7" s="30">
        <v>0.39</v>
      </c>
      <c r="AZ7" s="30">
        <v>0.88</v>
      </c>
      <c r="BA7" s="30">
        <v>0.06</v>
      </c>
      <c r="BB7" s="30">
        <v>0.03</v>
      </c>
      <c r="BC7" s="30">
        <v>0.13</v>
      </c>
      <c r="BD7" s="30">
        <v>0.035</v>
      </c>
      <c r="BE7" s="30">
        <v>0.045</v>
      </c>
      <c r="BF7" s="30">
        <v>0.43</v>
      </c>
      <c r="BG7" s="30">
        <v>0.57</v>
      </c>
      <c r="BH7" s="30">
        <v>0.05</v>
      </c>
      <c r="BI7" s="30">
        <v>0.035</v>
      </c>
      <c r="BJ7" s="30">
        <v>0.045</v>
      </c>
      <c r="BK7" s="58">
        <v>2.4</v>
      </c>
      <c r="BL7" s="30">
        <v>0.05</v>
      </c>
      <c r="BM7" s="30">
        <v>0.065</v>
      </c>
      <c r="BN7" s="30">
        <v>0.045</v>
      </c>
      <c r="BO7" s="30">
        <v>0.1</v>
      </c>
      <c r="BP7" s="30">
        <v>0.04</v>
      </c>
      <c r="BQ7" s="30">
        <v>0.08</v>
      </c>
      <c r="BR7" s="30">
        <v>7</v>
      </c>
      <c r="BS7" s="30">
        <v>0.39</v>
      </c>
      <c r="BT7" s="30">
        <v>0.11</v>
      </c>
      <c r="BU7" s="30">
        <v>0.11</v>
      </c>
      <c r="BV7" s="30">
        <v>0.025</v>
      </c>
      <c r="BW7" s="30">
        <v>0.47</v>
      </c>
      <c r="BX7" s="30">
        <v>2.1</v>
      </c>
      <c r="BY7" s="30">
        <v>0.04</v>
      </c>
      <c r="BZ7" s="29">
        <v>0.045</v>
      </c>
      <c r="CA7" s="30">
        <v>0.045</v>
      </c>
      <c r="CB7" s="30">
        <v>0.025</v>
      </c>
      <c r="CC7" s="30">
        <v>0.04</v>
      </c>
      <c r="CD7" s="30">
        <v>0.035</v>
      </c>
      <c r="CE7" s="30">
        <v>0.03</v>
      </c>
      <c r="CF7" s="30">
        <v>0.04</v>
      </c>
      <c r="CG7" s="30">
        <v>0.2</v>
      </c>
      <c r="CH7" s="30">
        <v>0.035</v>
      </c>
      <c r="CI7" s="30">
        <v>0.52</v>
      </c>
      <c r="CJ7" s="30">
        <v>0.035</v>
      </c>
      <c r="CK7" s="30">
        <v>0.11</v>
      </c>
      <c r="CL7" s="30">
        <v>0.03</v>
      </c>
      <c r="CM7" s="30">
        <v>0.35</v>
      </c>
      <c r="CN7" s="30">
        <v>0.085</v>
      </c>
      <c r="CO7" s="30">
        <v>0.07</v>
      </c>
      <c r="CP7" s="30">
        <v>0.23</v>
      </c>
      <c r="CQ7" s="30">
        <v>1</v>
      </c>
      <c r="CR7" s="30">
        <v>1</v>
      </c>
      <c r="CS7" s="30">
        <v>0.39</v>
      </c>
      <c r="CT7" s="30">
        <v>0.07</v>
      </c>
      <c r="CU7" s="30">
        <v>2</v>
      </c>
      <c r="CV7" s="30">
        <v>2</v>
      </c>
      <c r="CW7" s="30">
        <v>0.55</v>
      </c>
      <c r="CX7" s="30">
        <v>0.105</v>
      </c>
      <c r="CY7" s="30">
        <v>0.94</v>
      </c>
      <c r="CZ7" s="30">
        <v>0.065</v>
      </c>
      <c r="DA7" s="30">
        <v>0.05</v>
      </c>
      <c r="DB7" s="30">
        <v>5.1</v>
      </c>
      <c r="DC7" s="30">
        <v>0.055</v>
      </c>
      <c r="DD7" s="30">
        <v>0.12</v>
      </c>
      <c r="DE7" s="30">
        <v>0.05</v>
      </c>
      <c r="DF7" s="30">
        <v>1.3</v>
      </c>
      <c r="DG7" s="30">
        <v>0.05</v>
      </c>
      <c r="DH7" s="30">
        <v>0.06</v>
      </c>
      <c r="DI7" s="30">
        <v>0.31</v>
      </c>
      <c r="DJ7" s="30">
        <v>0.31</v>
      </c>
      <c r="DK7" s="30">
        <v>4.9</v>
      </c>
      <c r="DL7" s="30">
        <v>0.52</v>
      </c>
      <c r="DM7" s="30">
        <v>0.055</v>
      </c>
      <c r="DN7" s="30">
        <v>0.22</v>
      </c>
      <c r="DO7" s="30">
        <v>0.05</v>
      </c>
      <c r="DP7" s="30">
        <v>0.05</v>
      </c>
      <c r="DQ7" s="30">
        <v>0.25</v>
      </c>
      <c r="DR7" s="30">
        <v>0.06</v>
      </c>
      <c r="DS7" s="30">
        <v>0.54</v>
      </c>
      <c r="DT7" s="30">
        <v>0.055</v>
      </c>
      <c r="DU7" s="30">
        <v>0.13</v>
      </c>
      <c r="DV7" s="30">
        <v>1.4</v>
      </c>
      <c r="DW7" s="30">
        <v>6.7</v>
      </c>
      <c r="DX7" s="30">
        <v>0.6</v>
      </c>
      <c r="DY7" s="30">
        <v>0.055</v>
      </c>
      <c r="DZ7" s="30">
        <v>0.1</v>
      </c>
      <c r="EA7" s="30">
        <v>0.055</v>
      </c>
      <c r="EB7" s="30">
        <v>0.31</v>
      </c>
      <c r="EC7" s="58">
        <v>6.2</v>
      </c>
      <c r="ED7" s="30">
        <v>0.04</v>
      </c>
      <c r="EE7" s="30">
        <v>0.045</v>
      </c>
      <c r="EF7" s="30">
        <v>0.045</v>
      </c>
      <c r="EG7" s="30">
        <v>0.025</v>
      </c>
      <c r="EH7" s="30">
        <v>0.04</v>
      </c>
      <c r="EI7" s="30">
        <v>0.035</v>
      </c>
      <c r="EJ7" s="30">
        <v>0.03</v>
      </c>
      <c r="EK7" s="30">
        <v>0.04</v>
      </c>
      <c r="EL7" s="30">
        <v>0.035</v>
      </c>
      <c r="EM7" s="30">
        <v>0.035</v>
      </c>
      <c r="EN7" s="30">
        <v>0.34</v>
      </c>
      <c r="EO7" s="30">
        <v>0.31</v>
      </c>
    </row>
    <row r="8" spans="1:145" ht="15.75">
      <c r="A8" s="39"/>
      <c r="B8" s="38">
        <v>42774</v>
      </c>
      <c r="C8" s="30">
        <v>0.055</v>
      </c>
      <c r="D8" s="30">
        <v>0.07</v>
      </c>
      <c r="E8" s="30">
        <v>0.055</v>
      </c>
      <c r="F8" s="30">
        <v>0.04</v>
      </c>
      <c r="G8" s="30">
        <v>0.04</v>
      </c>
      <c r="H8" s="30">
        <v>0.13</v>
      </c>
      <c r="I8" s="30">
        <v>0.05</v>
      </c>
      <c r="J8" s="30">
        <v>0.055</v>
      </c>
      <c r="K8" s="30">
        <v>0.075</v>
      </c>
      <c r="L8" s="30">
        <v>0.24</v>
      </c>
      <c r="M8" s="30">
        <v>0.05</v>
      </c>
      <c r="N8" s="30">
        <v>0.075</v>
      </c>
      <c r="O8" s="30">
        <v>0.26</v>
      </c>
      <c r="P8" s="30">
        <v>0.33</v>
      </c>
      <c r="Q8" s="30">
        <v>0.055</v>
      </c>
      <c r="R8" s="30">
        <v>0.05</v>
      </c>
      <c r="S8" s="30">
        <v>0.02</v>
      </c>
      <c r="T8" s="30">
        <v>0.055</v>
      </c>
      <c r="U8" s="30">
        <v>0.05</v>
      </c>
      <c r="V8" s="30">
        <v>0.055</v>
      </c>
      <c r="W8" s="30">
        <v>0.42</v>
      </c>
      <c r="X8" s="30">
        <v>0.02</v>
      </c>
      <c r="Y8" s="30">
        <v>0.055</v>
      </c>
      <c r="Z8" s="30">
        <v>0.19</v>
      </c>
      <c r="AA8" s="30">
        <v>0.04</v>
      </c>
      <c r="AB8" s="30">
        <v>0.035</v>
      </c>
      <c r="AC8" s="30">
        <v>0.05</v>
      </c>
      <c r="AD8" s="30">
        <v>0.045</v>
      </c>
      <c r="AE8" s="30">
        <v>0.03</v>
      </c>
      <c r="AF8" s="30">
        <v>0.015</v>
      </c>
      <c r="AG8" s="30">
        <v>0.04</v>
      </c>
      <c r="AH8" s="30">
        <v>0.045</v>
      </c>
      <c r="AI8" s="30">
        <v>0.05</v>
      </c>
      <c r="AJ8" s="30">
        <v>0.035</v>
      </c>
      <c r="AK8" s="30">
        <v>0.045</v>
      </c>
      <c r="AL8" s="30">
        <v>0.03</v>
      </c>
      <c r="AM8" s="30">
        <v>0.045</v>
      </c>
      <c r="AN8" s="30">
        <v>0.15</v>
      </c>
      <c r="AO8" s="30">
        <v>0.16</v>
      </c>
      <c r="AP8" s="30">
        <v>0.045</v>
      </c>
      <c r="AQ8" s="30">
        <v>0.11</v>
      </c>
      <c r="AR8" s="30">
        <v>0.045</v>
      </c>
      <c r="AS8" s="30">
        <v>0.035</v>
      </c>
      <c r="AT8" s="30">
        <v>0.05</v>
      </c>
      <c r="AU8" s="30">
        <v>0.03</v>
      </c>
      <c r="AV8" s="30">
        <v>0.03</v>
      </c>
      <c r="AW8" s="30">
        <v>1.4</v>
      </c>
      <c r="AX8" s="30">
        <v>0.045</v>
      </c>
      <c r="AY8" s="30">
        <v>0.42</v>
      </c>
      <c r="AZ8" s="30">
        <v>0.92</v>
      </c>
      <c r="BA8" s="30">
        <v>0.06</v>
      </c>
      <c r="BB8" s="30">
        <v>0.03</v>
      </c>
      <c r="BC8" s="30">
        <v>0.12</v>
      </c>
      <c r="BD8" s="30">
        <v>0.035</v>
      </c>
      <c r="BE8" s="30">
        <v>0.045</v>
      </c>
      <c r="BF8" s="30">
        <v>0.35</v>
      </c>
      <c r="BG8" s="30">
        <v>0.56</v>
      </c>
      <c r="BH8" s="30">
        <v>0.05</v>
      </c>
      <c r="BI8" s="30">
        <v>0.035</v>
      </c>
      <c r="BJ8" s="30">
        <v>0.045</v>
      </c>
      <c r="BK8" s="58">
        <v>1.1</v>
      </c>
      <c r="BL8" s="30">
        <v>0.05</v>
      </c>
      <c r="BM8" s="30">
        <v>0.065</v>
      </c>
      <c r="BN8" s="30">
        <v>0.045</v>
      </c>
      <c r="BO8" s="30">
        <v>0.1</v>
      </c>
      <c r="BP8" s="30">
        <v>0.04</v>
      </c>
      <c r="BQ8" s="30">
        <v>0.08</v>
      </c>
      <c r="BR8" s="30">
        <v>4.6</v>
      </c>
      <c r="BS8" s="30">
        <v>0.31</v>
      </c>
      <c r="BT8" s="30">
        <v>0.045</v>
      </c>
      <c r="BU8" s="30">
        <v>0.025</v>
      </c>
      <c r="BV8" s="30">
        <v>0.025</v>
      </c>
      <c r="BW8" s="30">
        <v>0.18</v>
      </c>
      <c r="BX8" s="30">
        <v>1.4</v>
      </c>
      <c r="BY8" s="30">
        <v>0.04</v>
      </c>
      <c r="BZ8" s="29">
        <v>0.045</v>
      </c>
      <c r="CA8" s="30">
        <v>0.045</v>
      </c>
      <c r="CB8" s="30">
        <v>0.025</v>
      </c>
      <c r="CC8" s="30">
        <v>0.04</v>
      </c>
      <c r="CD8" s="30">
        <v>0.035</v>
      </c>
      <c r="CE8" s="30">
        <v>0.03</v>
      </c>
      <c r="CF8" s="30">
        <v>0.04</v>
      </c>
      <c r="CG8" s="30">
        <v>0.16</v>
      </c>
      <c r="CH8" s="30">
        <v>0.035</v>
      </c>
      <c r="CI8" s="30">
        <v>0.62</v>
      </c>
      <c r="CJ8" s="30">
        <v>0.035</v>
      </c>
      <c r="CK8" s="30">
        <v>0.11</v>
      </c>
      <c r="CL8" s="30">
        <v>0.03</v>
      </c>
      <c r="CM8" s="30">
        <v>0.31</v>
      </c>
      <c r="CN8" s="30">
        <v>0.085</v>
      </c>
      <c r="CO8" s="30">
        <v>0.07</v>
      </c>
      <c r="CP8" s="30">
        <v>0.15</v>
      </c>
      <c r="CQ8" s="30">
        <v>0.65</v>
      </c>
      <c r="CR8" s="30">
        <v>0.9</v>
      </c>
      <c r="CS8" s="30">
        <v>0.33</v>
      </c>
      <c r="CT8" s="30">
        <v>0.07</v>
      </c>
      <c r="CU8" s="30">
        <v>1.5</v>
      </c>
      <c r="CV8" s="30">
        <v>2.3</v>
      </c>
      <c r="CW8" s="30">
        <v>0.54</v>
      </c>
      <c r="CX8" s="30">
        <v>0.105</v>
      </c>
      <c r="CY8" s="30">
        <v>1</v>
      </c>
      <c r="CZ8" s="30">
        <v>0.065</v>
      </c>
      <c r="DA8" s="30">
        <v>0.05</v>
      </c>
      <c r="DB8" s="30">
        <v>3.1</v>
      </c>
      <c r="DC8" s="30">
        <v>0.055</v>
      </c>
      <c r="DD8" s="30">
        <v>0.15</v>
      </c>
      <c r="DE8" s="30">
        <v>0.05</v>
      </c>
      <c r="DF8" s="30">
        <v>1.2</v>
      </c>
      <c r="DG8" s="30">
        <v>0.05</v>
      </c>
      <c r="DH8" s="30">
        <v>0.06</v>
      </c>
      <c r="DI8" s="30">
        <v>0.35</v>
      </c>
      <c r="DJ8" s="30">
        <v>0.4</v>
      </c>
      <c r="DK8" s="30">
        <v>2.6</v>
      </c>
      <c r="DL8" s="30">
        <v>0.4</v>
      </c>
      <c r="DM8" s="30">
        <v>0.055</v>
      </c>
      <c r="DN8" s="30">
        <v>0.16</v>
      </c>
      <c r="DO8" s="30">
        <v>0.05</v>
      </c>
      <c r="DP8" s="30">
        <v>0.05</v>
      </c>
      <c r="DQ8" s="30">
        <v>0.1</v>
      </c>
      <c r="DR8" s="30">
        <v>0.06</v>
      </c>
      <c r="DS8" s="30">
        <v>0.44</v>
      </c>
      <c r="DT8" s="30">
        <v>0.055</v>
      </c>
      <c r="DU8" s="30">
        <v>0.06</v>
      </c>
      <c r="DV8" s="30">
        <v>0.71</v>
      </c>
      <c r="DW8" s="30">
        <v>3.2</v>
      </c>
      <c r="DX8" s="30">
        <v>0.49</v>
      </c>
      <c r="DY8" s="30">
        <v>0.055</v>
      </c>
      <c r="DZ8" s="30">
        <v>0.13</v>
      </c>
      <c r="EA8" s="30">
        <v>0.055</v>
      </c>
      <c r="EB8" s="30">
        <v>0.29</v>
      </c>
      <c r="EC8" s="58">
        <v>7.3</v>
      </c>
      <c r="ED8" s="30">
        <v>0.04</v>
      </c>
      <c r="EE8" s="30">
        <v>0.045</v>
      </c>
      <c r="EF8" s="30">
        <v>0.045</v>
      </c>
      <c r="EG8" s="30">
        <v>0.025</v>
      </c>
      <c r="EH8" s="30">
        <v>0.04</v>
      </c>
      <c r="EI8" s="30">
        <v>0.035</v>
      </c>
      <c r="EJ8" s="30">
        <v>0.03</v>
      </c>
      <c r="EK8" s="30">
        <v>0.04</v>
      </c>
      <c r="EL8" s="30">
        <v>0.035</v>
      </c>
      <c r="EM8" s="30">
        <v>0.035</v>
      </c>
      <c r="EN8" s="30">
        <v>0.18</v>
      </c>
      <c r="EO8" s="30">
        <v>0.25</v>
      </c>
    </row>
    <row r="9" spans="1:145" ht="15.75">
      <c r="A9" s="39"/>
      <c r="B9" s="38">
        <v>42786</v>
      </c>
      <c r="C9" s="30">
        <v>0.055</v>
      </c>
      <c r="D9" s="30">
        <v>0.07</v>
      </c>
      <c r="E9" s="30">
        <v>0.055</v>
      </c>
      <c r="F9" s="30">
        <v>0.04</v>
      </c>
      <c r="G9" s="30">
        <v>0.04</v>
      </c>
      <c r="H9" s="30">
        <v>0.2</v>
      </c>
      <c r="I9" s="30">
        <v>0.14</v>
      </c>
      <c r="J9" s="30">
        <v>0.055</v>
      </c>
      <c r="K9" s="30">
        <v>0.075</v>
      </c>
      <c r="L9" s="30">
        <v>0.59</v>
      </c>
      <c r="M9" s="30">
        <v>0.05</v>
      </c>
      <c r="N9" s="30">
        <v>0.075</v>
      </c>
      <c r="O9" s="30">
        <v>0.53</v>
      </c>
      <c r="P9" s="30">
        <v>1</v>
      </c>
      <c r="Q9" s="30">
        <v>0.055</v>
      </c>
      <c r="R9" s="30">
        <v>0.13</v>
      </c>
      <c r="S9" s="30">
        <v>0.09</v>
      </c>
      <c r="T9" s="30">
        <v>0.055</v>
      </c>
      <c r="U9" s="30">
        <v>0.05</v>
      </c>
      <c r="V9" s="30">
        <v>0.055</v>
      </c>
      <c r="W9" s="30">
        <v>0.66</v>
      </c>
      <c r="X9" s="30">
        <v>0.02</v>
      </c>
      <c r="Y9" s="30">
        <v>0.055</v>
      </c>
      <c r="Z9" s="30">
        <v>0.23</v>
      </c>
      <c r="AA9" s="30">
        <v>0.04</v>
      </c>
      <c r="AB9" s="30">
        <v>0.035</v>
      </c>
      <c r="AC9" s="30">
        <v>0.05</v>
      </c>
      <c r="AD9" s="30">
        <v>0.045</v>
      </c>
      <c r="AE9" s="30">
        <v>0.03</v>
      </c>
      <c r="AF9" s="30">
        <v>0.04</v>
      </c>
      <c r="AG9" s="30">
        <v>0.04</v>
      </c>
      <c r="AH9" s="30">
        <v>0.045</v>
      </c>
      <c r="AI9" s="30">
        <v>0.05</v>
      </c>
      <c r="AJ9" s="30">
        <v>0.035</v>
      </c>
      <c r="AK9" s="30">
        <v>0.045</v>
      </c>
      <c r="AL9" s="30">
        <v>0.03</v>
      </c>
      <c r="AM9" s="30">
        <v>0.045</v>
      </c>
      <c r="AN9" s="30">
        <v>0.08</v>
      </c>
      <c r="AO9" s="30">
        <v>0.08</v>
      </c>
      <c r="AP9" s="30">
        <v>0.045</v>
      </c>
      <c r="AQ9" s="30">
        <v>0.09</v>
      </c>
      <c r="AR9" s="30">
        <v>0.045</v>
      </c>
      <c r="AS9" s="30">
        <v>0.035</v>
      </c>
      <c r="AT9" s="30">
        <v>0.13</v>
      </c>
      <c r="AU9" s="30">
        <v>0.06</v>
      </c>
      <c r="AV9" s="30">
        <v>0.14</v>
      </c>
      <c r="AW9" s="30">
        <v>2</v>
      </c>
      <c r="AX9" s="30">
        <v>0.045</v>
      </c>
      <c r="AY9" s="30">
        <v>0.04</v>
      </c>
      <c r="AZ9" s="30">
        <v>0.43</v>
      </c>
      <c r="BA9" s="30">
        <v>0.06</v>
      </c>
      <c r="BB9" s="30">
        <v>0.03</v>
      </c>
      <c r="BC9" s="30">
        <v>0.05</v>
      </c>
      <c r="BD9" s="30">
        <v>0.035</v>
      </c>
      <c r="BE9" s="30">
        <v>0.045</v>
      </c>
      <c r="BF9" s="30">
        <v>0.38</v>
      </c>
      <c r="BG9" s="30">
        <v>0.27</v>
      </c>
      <c r="BH9" s="30">
        <v>0.05</v>
      </c>
      <c r="BI9" s="30">
        <v>0.035</v>
      </c>
      <c r="BJ9" s="30">
        <v>0.045</v>
      </c>
      <c r="BK9" s="58">
        <v>0.94</v>
      </c>
      <c r="BL9" s="30">
        <v>0.05</v>
      </c>
      <c r="BM9" s="30">
        <v>0.065</v>
      </c>
      <c r="BN9" s="30">
        <v>0.045</v>
      </c>
      <c r="BO9" s="30">
        <v>0.1</v>
      </c>
      <c r="BP9" s="30">
        <v>0.08</v>
      </c>
      <c r="BQ9" s="30">
        <v>0.08</v>
      </c>
      <c r="BR9" s="30">
        <v>9.5</v>
      </c>
      <c r="BS9" s="30">
        <v>0.33</v>
      </c>
      <c r="BT9" s="30">
        <v>0.045</v>
      </c>
      <c r="BU9" s="30">
        <v>0.025</v>
      </c>
      <c r="BV9" s="30">
        <v>0.025</v>
      </c>
      <c r="BW9" s="30">
        <v>0.22</v>
      </c>
      <c r="BX9" s="30">
        <v>1.8</v>
      </c>
      <c r="BY9" s="30">
        <v>0.04</v>
      </c>
      <c r="BZ9" s="29">
        <v>0.045</v>
      </c>
      <c r="CA9" s="30">
        <v>0.045</v>
      </c>
      <c r="CB9" s="30">
        <v>0.025</v>
      </c>
      <c r="CC9" s="30">
        <v>0.04</v>
      </c>
      <c r="CD9" s="30">
        <v>0.035</v>
      </c>
      <c r="CE9" s="30">
        <v>0.03</v>
      </c>
      <c r="CF9" s="30">
        <v>0.04</v>
      </c>
      <c r="CG9" s="30">
        <v>0.1</v>
      </c>
      <c r="CH9" s="30">
        <v>0.035</v>
      </c>
      <c r="CI9" s="30">
        <v>0.52</v>
      </c>
      <c r="CJ9" s="30">
        <v>0.035</v>
      </c>
      <c r="CK9" s="30">
        <v>0.1</v>
      </c>
      <c r="CL9" s="30">
        <v>0.03</v>
      </c>
      <c r="CM9" s="30">
        <v>0.7</v>
      </c>
      <c r="CN9" s="30">
        <v>0.085</v>
      </c>
      <c r="CO9" s="30">
        <v>0.07</v>
      </c>
      <c r="CP9" s="30">
        <v>0.34</v>
      </c>
      <c r="CQ9" s="30">
        <v>0.79</v>
      </c>
      <c r="CR9" s="30">
        <v>0.97</v>
      </c>
      <c r="CS9" s="30">
        <v>0.35</v>
      </c>
      <c r="CT9" s="30">
        <v>0.07</v>
      </c>
      <c r="CU9" s="30">
        <v>3</v>
      </c>
      <c r="CV9" s="30">
        <v>3.4</v>
      </c>
      <c r="CW9" s="30">
        <v>0.57</v>
      </c>
      <c r="CX9" s="30">
        <v>0.105</v>
      </c>
      <c r="CY9" s="30">
        <v>0.46</v>
      </c>
      <c r="CZ9" s="30">
        <v>0.065</v>
      </c>
      <c r="DA9" s="30">
        <v>0.05</v>
      </c>
      <c r="DB9" s="30">
        <v>7.2</v>
      </c>
      <c r="DC9" s="30">
        <v>0.055</v>
      </c>
      <c r="DD9" s="30">
        <v>0.2</v>
      </c>
      <c r="DE9" s="30">
        <v>0.05</v>
      </c>
      <c r="DF9" s="30">
        <v>1.7</v>
      </c>
      <c r="DG9" s="30">
        <v>0.05</v>
      </c>
      <c r="DH9" s="30">
        <v>0.37</v>
      </c>
      <c r="DI9" s="30">
        <v>0.04</v>
      </c>
      <c r="DJ9" s="30">
        <v>0.22</v>
      </c>
      <c r="DK9" s="30">
        <v>2.9</v>
      </c>
      <c r="DL9" s="30">
        <v>0.89</v>
      </c>
      <c r="DM9" s="30">
        <v>0.055</v>
      </c>
      <c r="DN9" s="30">
        <v>0.32</v>
      </c>
      <c r="DO9" s="30">
        <v>0.05</v>
      </c>
      <c r="DP9" s="30">
        <v>0.05</v>
      </c>
      <c r="DQ9" s="30">
        <v>0.19</v>
      </c>
      <c r="DR9" s="30">
        <v>0.06</v>
      </c>
      <c r="DS9" s="30">
        <v>0.65</v>
      </c>
      <c r="DT9" s="30">
        <v>0.055</v>
      </c>
      <c r="DU9" s="30">
        <v>0.42</v>
      </c>
      <c r="DV9" s="30">
        <v>0.85</v>
      </c>
      <c r="DW9" s="30">
        <v>4.8</v>
      </c>
      <c r="DX9" s="30">
        <v>1.2</v>
      </c>
      <c r="DY9" s="30">
        <v>0.055</v>
      </c>
      <c r="DZ9" s="30">
        <v>0.18</v>
      </c>
      <c r="EA9" s="30">
        <v>0.055</v>
      </c>
      <c r="EB9" s="30">
        <v>0.38</v>
      </c>
      <c r="EC9" s="58">
        <v>5</v>
      </c>
      <c r="ED9" s="30">
        <v>0.04</v>
      </c>
      <c r="EE9" s="30">
        <v>0.045</v>
      </c>
      <c r="EF9" s="30">
        <v>0.045</v>
      </c>
      <c r="EG9" s="30">
        <v>0.05</v>
      </c>
      <c r="EH9" s="30">
        <v>0.04</v>
      </c>
      <c r="EI9" s="30">
        <v>0.035</v>
      </c>
      <c r="EJ9" s="30">
        <v>0.09</v>
      </c>
      <c r="EK9" s="30">
        <v>0.04</v>
      </c>
      <c r="EL9" s="30">
        <v>0.035</v>
      </c>
      <c r="EM9" s="30">
        <v>0.035</v>
      </c>
      <c r="EN9" s="30">
        <v>0.055</v>
      </c>
      <c r="EO9" s="30">
        <v>0.55</v>
      </c>
    </row>
    <row r="10" spans="1:145" ht="15.75">
      <c r="A10" s="39"/>
      <c r="B10" s="38">
        <v>42798</v>
      </c>
      <c r="C10" s="30">
        <v>0.055</v>
      </c>
      <c r="D10" s="30">
        <v>0.07</v>
      </c>
      <c r="E10" s="30">
        <v>0.055</v>
      </c>
      <c r="F10" s="30">
        <v>0.04</v>
      </c>
      <c r="G10" s="30">
        <v>0.04</v>
      </c>
      <c r="H10" s="30">
        <v>0.34</v>
      </c>
      <c r="I10" s="30">
        <v>0.21</v>
      </c>
      <c r="J10" s="30">
        <v>0.19</v>
      </c>
      <c r="K10" s="30">
        <v>0.075</v>
      </c>
      <c r="L10" s="30">
        <v>0.84</v>
      </c>
      <c r="M10" s="30">
        <v>0.05</v>
      </c>
      <c r="N10" s="30">
        <v>0.075</v>
      </c>
      <c r="O10" s="30">
        <v>1.2</v>
      </c>
      <c r="P10" s="30">
        <v>0.97</v>
      </c>
      <c r="Q10" s="30">
        <v>0.055</v>
      </c>
      <c r="R10" s="30">
        <v>0.2</v>
      </c>
      <c r="S10" s="30">
        <v>0.1</v>
      </c>
      <c r="T10" s="30">
        <v>0.055</v>
      </c>
      <c r="U10" s="30">
        <v>0.05</v>
      </c>
      <c r="V10" s="30">
        <v>0.055</v>
      </c>
      <c r="W10" s="30">
        <v>0.025</v>
      </c>
      <c r="X10" s="30">
        <v>0.02</v>
      </c>
      <c r="Y10" s="30">
        <v>0.055</v>
      </c>
      <c r="Z10" s="30">
        <v>0.04</v>
      </c>
      <c r="AA10" s="30">
        <v>0.04</v>
      </c>
      <c r="AB10" s="30">
        <v>0.035</v>
      </c>
      <c r="AC10" s="30">
        <v>0.05</v>
      </c>
      <c r="AD10" s="30">
        <v>0.045</v>
      </c>
      <c r="AE10" s="30">
        <v>0.09</v>
      </c>
      <c r="AF10" s="30">
        <v>0.015</v>
      </c>
      <c r="AG10" s="30">
        <v>0.04</v>
      </c>
      <c r="AH10" s="30">
        <v>0.045</v>
      </c>
      <c r="AI10" s="30">
        <v>0.05</v>
      </c>
      <c r="AJ10" s="30">
        <v>0.1</v>
      </c>
      <c r="AK10" s="30">
        <v>0.045</v>
      </c>
      <c r="AL10" s="30">
        <v>0.03</v>
      </c>
      <c r="AM10" s="30">
        <v>0.16</v>
      </c>
      <c r="AN10" s="30">
        <v>0.035</v>
      </c>
      <c r="AO10" s="30">
        <v>0.31</v>
      </c>
      <c r="AP10" s="30">
        <v>0.045</v>
      </c>
      <c r="AQ10" s="30">
        <v>0.2</v>
      </c>
      <c r="AR10" s="30">
        <v>0.045</v>
      </c>
      <c r="AS10" s="30">
        <v>0.035</v>
      </c>
      <c r="AT10" s="30">
        <v>0.18</v>
      </c>
      <c r="AU10" s="30">
        <v>0.03</v>
      </c>
      <c r="AV10" s="30">
        <v>0.03</v>
      </c>
      <c r="AW10" s="30">
        <v>2.3</v>
      </c>
      <c r="AX10" s="30">
        <v>0.16</v>
      </c>
      <c r="AY10" s="30">
        <v>0.04</v>
      </c>
      <c r="AZ10" s="30">
        <v>0.035</v>
      </c>
      <c r="BA10" s="30">
        <v>0.06</v>
      </c>
      <c r="BB10" s="30">
        <v>0.03</v>
      </c>
      <c r="BC10" s="30">
        <v>0.35</v>
      </c>
      <c r="BD10" s="30">
        <v>0.035</v>
      </c>
      <c r="BE10" s="30">
        <v>0.1</v>
      </c>
      <c r="BF10" s="30">
        <v>0.93</v>
      </c>
      <c r="BG10" s="30">
        <v>0.54</v>
      </c>
      <c r="BH10" s="30">
        <v>0.2</v>
      </c>
      <c r="BI10" s="30">
        <v>0.035</v>
      </c>
      <c r="BJ10" s="30">
        <v>0.045</v>
      </c>
      <c r="BK10" s="58">
        <v>2.1</v>
      </c>
      <c r="BL10" s="30">
        <v>0.05</v>
      </c>
      <c r="BM10" s="30">
        <v>0.065</v>
      </c>
      <c r="BN10" s="30">
        <v>0.045</v>
      </c>
      <c r="BO10" s="30">
        <v>0.1</v>
      </c>
      <c r="BP10" s="30">
        <v>0.17</v>
      </c>
      <c r="BQ10" s="30">
        <v>0.08</v>
      </c>
      <c r="BR10" s="30">
        <v>4.4</v>
      </c>
      <c r="BS10" s="30">
        <v>1.1</v>
      </c>
      <c r="BT10" s="30">
        <v>0.045</v>
      </c>
      <c r="BU10" s="30">
        <v>0.025</v>
      </c>
      <c r="BV10" s="30">
        <v>0.025</v>
      </c>
      <c r="BW10" s="30">
        <v>0.43</v>
      </c>
      <c r="BX10" s="30">
        <v>2.9</v>
      </c>
      <c r="BY10" s="30">
        <v>0.04</v>
      </c>
      <c r="BZ10" s="29">
        <v>0.045</v>
      </c>
      <c r="CA10" s="30">
        <v>0.045</v>
      </c>
      <c r="CB10" s="30">
        <v>0.05</v>
      </c>
      <c r="CC10" s="30">
        <v>0.04</v>
      </c>
      <c r="CD10" s="30">
        <v>0.035</v>
      </c>
      <c r="CE10" s="30">
        <v>0.03</v>
      </c>
      <c r="CF10" s="30">
        <v>0.04</v>
      </c>
      <c r="CG10" s="30">
        <v>0.035</v>
      </c>
      <c r="CH10" s="30">
        <v>0.035</v>
      </c>
      <c r="CI10" s="30">
        <v>0.85</v>
      </c>
      <c r="CJ10" s="30">
        <v>0.035</v>
      </c>
      <c r="CK10" s="30">
        <v>0.12</v>
      </c>
      <c r="CL10" s="30">
        <v>0.03</v>
      </c>
      <c r="CM10" s="30">
        <v>0.77</v>
      </c>
      <c r="CN10" s="30">
        <v>0.085</v>
      </c>
      <c r="CO10" s="30">
        <v>0.07</v>
      </c>
      <c r="CP10" s="30">
        <v>0.45</v>
      </c>
      <c r="CQ10" s="30">
        <v>1.1</v>
      </c>
      <c r="CR10" s="30">
        <v>2.7</v>
      </c>
      <c r="CS10" s="30">
        <v>1.1</v>
      </c>
      <c r="CT10" s="30">
        <v>0.16</v>
      </c>
      <c r="CU10" s="30">
        <v>3.5</v>
      </c>
      <c r="CV10" s="30">
        <v>3.1</v>
      </c>
      <c r="CW10" s="30">
        <v>0.9</v>
      </c>
      <c r="CX10" s="30">
        <v>0.105</v>
      </c>
      <c r="CY10" s="30">
        <v>0.035</v>
      </c>
      <c r="CZ10" s="30">
        <v>0.065</v>
      </c>
      <c r="DA10" s="30">
        <v>0.14</v>
      </c>
      <c r="DB10" s="30">
        <v>3.6</v>
      </c>
      <c r="DC10" s="30">
        <v>0.055</v>
      </c>
      <c r="DD10" s="30">
        <v>0.36</v>
      </c>
      <c r="DE10" s="30">
        <v>0.05</v>
      </c>
      <c r="DF10" s="30">
        <v>1.9</v>
      </c>
      <c r="DG10" s="30">
        <v>0.05</v>
      </c>
      <c r="DH10" s="30">
        <v>0.06</v>
      </c>
      <c r="DI10" s="30">
        <v>0.59</v>
      </c>
      <c r="DJ10" s="30">
        <v>0.035</v>
      </c>
      <c r="DK10" s="30">
        <v>3.9</v>
      </c>
      <c r="DL10" s="30">
        <v>1.2</v>
      </c>
      <c r="DM10" s="30">
        <v>0.055</v>
      </c>
      <c r="DN10" s="30">
        <v>0.41</v>
      </c>
      <c r="DO10" s="30">
        <v>0.12</v>
      </c>
      <c r="DP10" s="30">
        <v>0.05</v>
      </c>
      <c r="DQ10" s="30">
        <v>0.23</v>
      </c>
      <c r="DR10" s="30">
        <v>0.06</v>
      </c>
      <c r="DS10" s="30">
        <v>0.8</v>
      </c>
      <c r="DT10" s="30">
        <v>0.055</v>
      </c>
      <c r="DU10" s="30">
        <v>0.43</v>
      </c>
      <c r="DV10" s="30">
        <v>0.98</v>
      </c>
      <c r="DW10" s="30">
        <v>3.8</v>
      </c>
      <c r="DX10" s="30">
        <v>0.64</v>
      </c>
      <c r="DY10" s="30">
        <v>0.055</v>
      </c>
      <c r="DZ10" s="30">
        <v>0.24</v>
      </c>
      <c r="EA10" s="30">
        <v>0.055</v>
      </c>
      <c r="EB10" s="30">
        <v>0.52</v>
      </c>
      <c r="EC10" s="58">
        <v>11</v>
      </c>
      <c r="ED10" s="30">
        <v>0.04</v>
      </c>
      <c r="EE10" s="30">
        <v>0.045</v>
      </c>
      <c r="EF10" s="30">
        <v>0.045</v>
      </c>
      <c r="EG10" s="30">
        <v>0.06</v>
      </c>
      <c r="EH10" s="30">
        <v>0.04</v>
      </c>
      <c r="EI10" s="30">
        <v>0.035</v>
      </c>
      <c r="EJ10" s="30">
        <v>0.09</v>
      </c>
      <c r="EK10" s="30">
        <v>0.04</v>
      </c>
      <c r="EL10" s="30">
        <v>0.035</v>
      </c>
      <c r="EM10" s="30">
        <v>0.035</v>
      </c>
      <c r="EN10" s="30">
        <v>0.3</v>
      </c>
      <c r="EO10" s="30">
        <v>0.6</v>
      </c>
    </row>
    <row r="11" spans="1:145" ht="15.75">
      <c r="A11" s="39"/>
      <c r="B11" s="38">
        <v>42816</v>
      </c>
      <c r="C11" s="30">
        <v>0.055</v>
      </c>
      <c r="D11" s="30">
        <v>0.07</v>
      </c>
      <c r="E11" s="30">
        <v>0.055</v>
      </c>
      <c r="F11" s="30">
        <v>0.04</v>
      </c>
      <c r="G11" s="30">
        <v>0.04</v>
      </c>
      <c r="H11" s="30">
        <v>0.055</v>
      </c>
      <c r="I11" s="30">
        <v>0.05</v>
      </c>
      <c r="J11" s="30">
        <v>0.055</v>
      </c>
      <c r="K11" s="30">
        <v>0.075</v>
      </c>
      <c r="L11" s="30">
        <v>0.42</v>
      </c>
      <c r="M11" s="30">
        <v>0.05</v>
      </c>
      <c r="N11" s="30">
        <v>0.075</v>
      </c>
      <c r="O11" s="30">
        <v>1.2</v>
      </c>
      <c r="P11" s="30">
        <v>0.75</v>
      </c>
      <c r="Q11" s="30">
        <v>0.055</v>
      </c>
      <c r="R11" s="30">
        <v>0.11</v>
      </c>
      <c r="S11" s="30">
        <v>0.06</v>
      </c>
      <c r="T11" s="30">
        <v>0.055</v>
      </c>
      <c r="U11" s="30">
        <v>0.05</v>
      </c>
      <c r="V11" s="30">
        <v>0.055</v>
      </c>
      <c r="W11" s="30">
        <v>0.025</v>
      </c>
      <c r="X11" s="30">
        <v>0.02</v>
      </c>
      <c r="Y11" s="30">
        <v>0.055</v>
      </c>
      <c r="Z11" s="30">
        <v>0.04</v>
      </c>
      <c r="AA11" s="30">
        <v>0.04</v>
      </c>
      <c r="AB11" s="30">
        <v>0.035</v>
      </c>
      <c r="AC11" s="30">
        <v>0.05</v>
      </c>
      <c r="AD11" s="30">
        <v>0.045</v>
      </c>
      <c r="AE11" s="30">
        <v>0.03</v>
      </c>
      <c r="AF11" s="30">
        <v>0.09</v>
      </c>
      <c r="AG11" s="30">
        <v>0.04</v>
      </c>
      <c r="AH11" s="30">
        <v>0.045</v>
      </c>
      <c r="AI11" s="30">
        <v>0.05</v>
      </c>
      <c r="AJ11" s="30">
        <v>0.14</v>
      </c>
      <c r="AK11" s="30">
        <v>0.045</v>
      </c>
      <c r="AL11" s="30">
        <v>0.03</v>
      </c>
      <c r="AM11" s="30">
        <v>0.11</v>
      </c>
      <c r="AN11" s="30">
        <v>0.25</v>
      </c>
      <c r="AO11" s="30">
        <v>0.37</v>
      </c>
      <c r="AP11" s="30">
        <v>0.045</v>
      </c>
      <c r="AQ11" s="30">
        <v>0.25</v>
      </c>
      <c r="AR11" s="30">
        <v>0.045</v>
      </c>
      <c r="AS11" s="30">
        <v>0.035</v>
      </c>
      <c r="AT11" s="30">
        <v>0.05</v>
      </c>
      <c r="AU11" s="30">
        <v>0.03</v>
      </c>
      <c r="AV11" s="30">
        <v>0.03</v>
      </c>
      <c r="AW11" s="30">
        <v>1.8</v>
      </c>
      <c r="AX11" s="30">
        <v>0.12</v>
      </c>
      <c r="AY11" s="30">
        <v>1</v>
      </c>
      <c r="AZ11" s="30">
        <v>1.5</v>
      </c>
      <c r="BA11" s="30">
        <v>0.06</v>
      </c>
      <c r="BB11" s="30">
        <v>0.03</v>
      </c>
      <c r="BC11" s="30">
        <v>0.18</v>
      </c>
      <c r="BD11" s="30">
        <v>0.035</v>
      </c>
      <c r="BE11" s="30">
        <v>0.045</v>
      </c>
      <c r="BF11" s="30">
        <v>1</v>
      </c>
      <c r="BG11" s="30">
        <v>0.97</v>
      </c>
      <c r="BH11" s="30">
        <v>0.11</v>
      </c>
      <c r="BI11" s="30">
        <v>0.035</v>
      </c>
      <c r="BJ11" s="30">
        <v>0.045</v>
      </c>
      <c r="BK11" s="58">
        <v>1.5</v>
      </c>
      <c r="BL11" s="30">
        <v>0.05</v>
      </c>
      <c r="BM11" s="30">
        <v>0.065</v>
      </c>
      <c r="BN11" s="30">
        <v>0.045</v>
      </c>
      <c r="BO11" s="30">
        <v>0.1</v>
      </c>
      <c r="BP11" s="30">
        <v>0.12</v>
      </c>
      <c r="BQ11" s="30">
        <v>0.08</v>
      </c>
      <c r="BR11" s="30">
        <v>6.3</v>
      </c>
      <c r="BS11" s="30">
        <v>0.65</v>
      </c>
      <c r="BT11" s="30">
        <v>0.16</v>
      </c>
      <c r="BU11" s="30">
        <v>0.11</v>
      </c>
      <c r="BV11" s="30">
        <v>0.025</v>
      </c>
      <c r="BW11" s="30">
        <v>0.61</v>
      </c>
      <c r="BX11" s="30">
        <v>2.1</v>
      </c>
      <c r="BY11" s="30">
        <v>0.04</v>
      </c>
      <c r="BZ11" s="29">
        <v>0.045</v>
      </c>
      <c r="CA11" s="30">
        <v>0.045</v>
      </c>
      <c r="CB11" s="30">
        <v>0.025</v>
      </c>
      <c r="CC11" s="30">
        <v>0.04</v>
      </c>
      <c r="CD11" s="30">
        <v>0.035</v>
      </c>
      <c r="CE11" s="30">
        <v>0.03</v>
      </c>
      <c r="CF11" s="30">
        <v>0.04</v>
      </c>
      <c r="CG11" s="30">
        <v>0.035</v>
      </c>
      <c r="CH11" s="30">
        <v>0.035</v>
      </c>
      <c r="CI11" s="30">
        <v>1.1</v>
      </c>
      <c r="CJ11" s="30">
        <v>0.035</v>
      </c>
      <c r="CK11" s="30">
        <v>0.14</v>
      </c>
      <c r="CL11" s="30">
        <v>0.03</v>
      </c>
      <c r="CM11" s="30">
        <v>0.56</v>
      </c>
      <c r="CN11" s="30">
        <v>0.085</v>
      </c>
      <c r="CO11" s="30">
        <v>0.07</v>
      </c>
      <c r="CP11" s="30">
        <v>0.28</v>
      </c>
      <c r="CQ11" s="30">
        <v>0.99</v>
      </c>
      <c r="CR11" s="30">
        <v>1.4</v>
      </c>
      <c r="CS11" s="30">
        <v>0.63</v>
      </c>
      <c r="CT11" s="30">
        <v>0.15</v>
      </c>
      <c r="CU11" s="30">
        <v>2.9</v>
      </c>
      <c r="CV11" s="30">
        <v>2.9</v>
      </c>
      <c r="CW11" s="30">
        <v>0.85</v>
      </c>
      <c r="CX11" s="30">
        <v>0.105</v>
      </c>
      <c r="CY11" s="30">
        <v>0.035</v>
      </c>
      <c r="CZ11" s="30">
        <v>0.065</v>
      </c>
      <c r="DA11" s="30">
        <v>0.05</v>
      </c>
      <c r="DB11" s="30">
        <v>3.9</v>
      </c>
      <c r="DC11" s="30">
        <v>0.055</v>
      </c>
      <c r="DD11" s="30">
        <v>0.09</v>
      </c>
      <c r="DE11" s="30">
        <v>0.05</v>
      </c>
      <c r="DF11" s="30">
        <v>1.4</v>
      </c>
      <c r="DG11" s="30">
        <v>0.05</v>
      </c>
      <c r="DH11" s="30">
        <v>0.06</v>
      </c>
      <c r="DI11" s="30">
        <v>0.54</v>
      </c>
      <c r="DJ11" s="30">
        <v>0.035</v>
      </c>
      <c r="DK11" s="30">
        <v>4.9</v>
      </c>
      <c r="DL11" s="30">
        <v>0.81</v>
      </c>
      <c r="DM11" s="30">
        <v>0.055</v>
      </c>
      <c r="DN11" s="30">
        <v>0.32</v>
      </c>
      <c r="DO11" s="30">
        <v>0.05</v>
      </c>
      <c r="DP11" s="30">
        <v>0.05</v>
      </c>
      <c r="DQ11" s="30">
        <v>0.17</v>
      </c>
      <c r="DR11" s="30">
        <v>0.06</v>
      </c>
      <c r="DS11" s="30">
        <v>0.56</v>
      </c>
      <c r="DT11" s="30">
        <v>0.055</v>
      </c>
      <c r="DU11" s="30">
        <v>0.32</v>
      </c>
      <c r="DV11" s="30">
        <v>0.93</v>
      </c>
      <c r="DW11" s="30">
        <v>5.3</v>
      </c>
      <c r="DX11" s="30">
        <v>0.47</v>
      </c>
      <c r="DY11" s="30">
        <v>0.055</v>
      </c>
      <c r="DZ11" s="30">
        <v>0.17</v>
      </c>
      <c r="EA11" s="30">
        <v>0.055</v>
      </c>
      <c r="EB11" s="30">
        <v>0.7</v>
      </c>
      <c r="EC11" s="58">
        <v>12</v>
      </c>
      <c r="ED11" s="30">
        <v>0.04</v>
      </c>
      <c r="EE11" s="30">
        <v>0.045</v>
      </c>
      <c r="EF11" s="30">
        <v>0.045</v>
      </c>
      <c r="EG11" s="30">
        <v>0.025</v>
      </c>
      <c r="EH11" s="30">
        <v>0.04</v>
      </c>
      <c r="EI11" s="30">
        <v>0.035</v>
      </c>
      <c r="EJ11" s="30">
        <v>0.03</v>
      </c>
      <c r="EK11" s="30">
        <v>0.04</v>
      </c>
      <c r="EL11" s="30">
        <v>0.035</v>
      </c>
      <c r="EM11" s="30">
        <v>0.035</v>
      </c>
      <c r="EN11" s="30">
        <v>0.25</v>
      </c>
      <c r="EO11" s="30">
        <v>0.41</v>
      </c>
    </row>
    <row r="12" spans="1:145" ht="15.75">
      <c r="A12" s="39"/>
      <c r="B12" s="38">
        <v>42834</v>
      </c>
      <c r="C12" s="30">
        <v>0.055</v>
      </c>
      <c r="D12" s="30">
        <v>0.07</v>
      </c>
      <c r="E12" s="30">
        <v>0.055</v>
      </c>
      <c r="F12" s="30">
        <v>0.04</v>
      </c>
      <c r="G12" s="30">
        <v>0.04</v>
      </c>
      <c r="H12" s="30">
        <v>0.055</v>
      </c>
      <c r="I12" s="30">
        <v>0.11</v>
      </c>
      <c r="J12" s="30">
        <v>0.055</v>
      </c>
      <c r="K12" s="30">
        <v>0.075</v>
      </c>
      <c r="L12" s="30">
        <v>0.41</v>
      </c>
      <c r="M12" s="30">
        <v>0.05</v>
      </c>
      <c r="N12" s="30">
        <v>0.075</v>
      </c>
      <c r="O12" s="30">
        <v>0.04</v>
      </c>
      <c r="P12" s="30">
        <v>0.045</v>
      </c>
      <c r="Q12" s="30">
        <v>0.055</v>
      </c>
      <c r="R12" s="30">
        <v>0.11</v>
      </c>
      <c r="S12" s="30">
        <v>0.07</v>
      </c>
      <c r="T12" s="30">
        <v>0.055</v>
      </c>
      <c r="U12" s="30">
        <v>0.05</v>
      </c>
      <c r="V12" s="30">
        <v>0.055</v>
      </c>
      <c r="W12" s="30">
        <v>0.025</v>
      </c>
      <c r="X12" s="30">
        <v>0.02</v>
      </c>
      <c r="Y12" s="30">
        <v>0.055</v>
      </c>
      <c r="Z12" s="30">
        <v>0.04</v>
      </c>
      <c r="AA12" s="30">
        <v>0.04</v>
      </c>
      <c r="AB12" s="30">
        <v>0.035</v>
      </c>
      <c r="AC12" s="30">
        <v>0.05</v>
      </c>
      <c r="AD12" s="30">
        <v>0.045</v>
      </c>
      <c r="AE12" s="30">
        <v>0.03</v>
      </c>
      <c r="AF12" s="30">
        <v>0.015</v>
      </c>
      <c r="AG12" s="30">
        <v>0.04</v>
      </c>
      <c r="AH12" s="30">
        <v>0.045</v>
      </c>
      <c r="AI12" s="30">
        <v>0.05</v>
      </c>
      <c r="AJ12" s="30">
        <v>0.035</v>
      </c>
      <c r="AK12" s="30">
        <v>0.045</v>
      </c>
      <c r="AL12" s="30">
        <v>0.03</v>
      </c>
      <c r="AM12" s="30">
        <v>0.045</v>
      </c>
      <c r="AN12" s="30">
        <v>0.035</v>
      </c>
      <c r="AO12" s="30">
        <v>0.12</v>
      </c>
      <c r="AP12" s="30">
        <v>0.045</v>
      </c>
      <c r="AQ12" s="30">
        <v>0.04</v>
      </c>
      <c r="AR12" s="30">
        <v>0.045</v>
      </c>
      <c r="AS12" s="30">
        <v>0.035</v>
      </c>
      <c r="AT12" s="30">
        <v>0.05</v>
      </c>
      <c r="AU12" s="30">
        <v>0.03</v>
      </c>
      <c r="AV12" s="30">
        <v>0.03</v>
      </c>
      <c r="AW12" s="30">
        <v>2</v>
      </c>
      <c r="AX12" s="30">
        <v>0.045</v>
      </c>
      <c r="AY12" s="30">
        <v>0.29</v>
      </c>
      <c r="AZ12" s="30">
        <v>0.035</v>
      </c>
      <c r="BA12" s="30">
        <v>0.06</v>
      </c>
      <c r="BB12" s="30">
        <v>0.03</v>
      </c>
      <c r="BC12" s="30">
        <v>0.18</v>
      </c>
      <c r="BD12" s="30">
        <v>0.035</v>
      </c>
      <c r="BE12" s="30">
        <v>0.045</v>
      </c>
      <c r="BF12" s="30">
        <v>0.32</v>
      </c>
      <c r="BG12" s="30">
        <v>0.27</v>
      </c>
      <c r="BH12" s="30">
        <v>0.1</v>
      </c>
      <c r="BI12" s="30">
        <v>0.035</v>
      </c>
      <c r="BJ12" s="30">
        <v>0.045</v>
      </c>
      <c r="BK12" s="58">
        <v>0.52</v>
      </c>
      <c r="BL12" s="30">
        <v>0.05</v>
      </c>
      <c r="BM12" s="30">
        <v>0.065</v>
      </c>
      <c r="BN12" s="30">
        <v>0.045</v>
      </c>
      <c r="BO12" s="30">
        <v>0.1</v>
      </c>
      <c r="BP12" s="30">
        <v>0.12</v>
      </c>
      <c r="BQ12" s="30">
        <v>0.08</v>
      </c>
      <c r="BR12" s="30">
        <v>8.5</v>
      </c>
      <c r="BS12" s="30">
        <v>0.46</v>
      </c>
      <c r="BT12" s="30">
        <v>0.045</v>
      </c>
      <c r="BU12" s="30">
        <v>0.025</v>
      </c>
      <c r="BV12" s="30">
        <v>0.025</v>
      </c>
      <c r="BW12" s="30">
        <v>0.27</v>
      </c>
      <c r="BX12" s="30">
        <v>1.4</v>
      </c>
      <c r="BY12" s="30">
        <v>0.04</v>
      </c>
      <c r="BZ12" s="29">
        <v>0.045</v>
      </c>
      <c r="CA12" s="30">
        <v>0.045</v>
      </c>
      <c r="CB12" s="30">
        <v>0.05</v>
      </c>
      <c r="CC12" s="30">
        <v>0.04</v>
      </c>
      <c r="CD12" s="30">
        <v>0.035</v>
      </c>
      <c r="CE12" s="30">
        <v>0.03</v>
      </c>
      <c r="CF12" s="30">
        <v>0.04</v>
      </c>
      <c r="CG12" s="30">
        <v>0.035</v>
      </c>
      <c r="CH12" s="30">
        <v>0.035</v>
      </c>
      <c r="CI12" s="30">
        <v>0.41</v>
      </c>
      <c r="CJ12" s="30">
        <v>0.035</v>
      </c>
      <c r="CK12" s="30">
        <v>0.11</v>
      </c>
      <c r="CL12" s="30">
        <v>0.03</v>
      </c>
      <c r="CM12" s="30">
        <v>0.06</v>
      </c>
      <c r="CN12" s="30">
        <v>0.085</v>
      </c>
      <c r="CO12" s="30">
        <v>0.07</v>
      </c>
      <c r="CP12" s="30">
        <v>0.21</v>
      </c>
      <c r="CQ12" s="30">
        <v>0.53</v>
      </c>
      <c r="CR12" s="30">
        <v>1.3</v>
      </c>
      <c r="CS12" s="30">
        <v>0.63</v>
      </c>
      <c r="CT12" s="30">
        <v>0.14</v>
      </c>
      <c r="CU12" s="30">
        <v>2.7</v>
      </c>
      <c r="CV12" s="30">
        <v>2.6</v>
      </c>
      <c r="CW12" s="30">
        <v>0.34</v>
      </c>
      <c r="CX12" s="30">
        <v>0.105</v>
      </c>
      <c r="CY12" s="30">
        <v>0.035</v>
      </c>
      <c r="CZ12" s="30">
        <v>0.065</v>
      </c>
      <c r="DA12" s="30">
        <v>0.05</v>
      </c>
      <c r="DB12" s="30">
        <v>4.9</v>
      </c>
      <c r="DC12" s="30">
        <v>0.055</v>
      </c>
      <c r="DD12" s="30">
        <v>0.18</v>
      </c>
      <c r="DE12" s="30">
        <v>0.05</v>
      </c>
      <c r="DF12" s="30">
        <v>1.2</v>
      </c>
      <c r="DG12" s="30">
        <v>0.05</v>
      </c>
      <c r="DH12" s="30">
        <v>0.06</v>
      </c>
      <c r="DI12" s="30">
        <v>0.28</v>
      </c>
      <c r="DJ12" s="30">
        <v>0.035</v>
      </c>
      <c r="DK12" s="30">
        <v>1.2</v>
      </c>
      <c r="DL12" s="30">
        <v>1</v>
      </c>
      <c r="DM12" s="30">
        <v>0.055</v>
      </c>
      <c r="DN12" s="30">
        <v>0.2</v>
      </c>
      <c r="DO12" s="30">
        <v>0.05</v>
      </c>
      <c r="DP12" s="30">
        <v>0.05</v>
      </c>
      <c r="DQ12" s="30">
        <v>0.13</v>
      </c>
      <c r="DR12" s="30">
        <v>0.06</v>
      </c>
      <c r="DS12" s="30">
        <v>0.49</v>
      </c>
      <c r="DT12" s="30">
        <v>0.055</v>
      </c>
      <c r="DU12" s="30">
        <v>0.67</v>
      </c>
      <c r="DV12" s="30">
        <v>0.75</v>
      </c>
      <c r="DW12" s="30">
        <v>4.8</v>
      </c>
      <c r="DX12" s="30">
        <v>0.72</v>
      </c>
      <c r="DY12" s="30">
        <v>0.055</v>
      </c>
      <c r="DZ12" s="30">
        <v>0.19</v>
      </c>
      <c r="EA12" s="30">
        <v>0.055</v>
      </c>
      <c r="EB12" s="30">
        <v>0.26</v>
      </c>
      <c r="EC12" s="58">
        <v>3.2</v>
      </c>
      <c r="ED12" s="30">
        <v>0.04</v>
      </c>
      <c r="EE12" s="30">
        <v>0.045</v>
      </c>
      <c r="EF12" s="30">
        <v>0.045</v>
      </c>
      <c r="EG12" s="30">
        <v>0.06</v>
      </c>
      <c r="EH12" s="30">
        <v>0.04</v>
      </c>
      <c r="EI12" s="30">
        <v>0.035</v>
      </c>
      <c r="EJ12" s="30">
        <v>0.09</v>
      </c>
      <c r="EK12" s="30">
        <v>0.04</v>
      </c>
      <c r="EL12" s="30">
        <v>0.035</v>
      </c>
      <c r="EM12" s="30">
        <v>0.035</v>
      </c>
      <c r="EN12" s="30">
        <v>0.055</v>
      </c>
      <c r="EO12" s="30">
        <v>0.19</v>
      </c>
    </row>
    <row r="13" spans="1:145" ht="15.75">
      <c r="A13" s="39"/>
      <c r="B13" s="38">
        <v>42846</v>
      </c>
      <c r="C13" s="30">
        <v>0.055</v>
      </c>
      <c r="D13" s="30">
        <v>0.07</v>
      </c>
      <c r="E13" s="30">
        <v>0.055</v>
      </c>
      <c r="F13" s="30">
        <v>0.04</v>
      </c>
      <c r="G13" s="30">
        <v>0.04</v>
      </c>
      <c r="H13" s="30">
        <v>0.34</v>
      </c>
      <c r="I13" s="30">
        <v>0.22</v>
      </c>
      <c r="J13" s="30">
        <v>0.17</v>
      </c>
      <c r="K13" s="30">
        <v>0.075</v>
      </c>
      <c r="L13" s="30">
        <v>0.87</v>
      </c>
      <c r="M13" s="30">
        <v>0.05</v>
      </c>
      <c r="N13" s="30">
        <v>0.075</v>
      </c>
      <c r="O13" s="30">
        <v>0.62</v>
      </c>
      <c r="P13" s="30">
        <v>0.31</v>
      </c>
      <c r="Q13" s="30">
        <v>0.055</v>
      </c>
      <c r="R13" s="30">
        <v>0.21</v>
      </c>
      <c r="S13" s="30">
        <v>0.26</v>
      </c>
      <c r="T13" s="30">
        <v>0.055</v>
      </c>
      <c r="U13" s="30">
        <v>0.05</v>
      </c>
      <c r="V13" s="30">
        <v>0.055</v>
      </c>
      <c r="W13" s="30">
        <v>0.99</v>
      </c>
      <c r="X13" s="30">
        <v>0.02</v>
      </c>
      <c r="Y13" s="30">
        <v>0.055</v>
      </c>
      <c r="Z13" s="30">
        <v>0.04</v>
      </c>
      <c r="AA13" s="30">
        <v>0.04</v>
      </c>
      <c r="AB13" s="30">
        <v>0.035</v>
      </c>
      <c r="AC13" s="30">
        <v>0.05</v>
      </c>
      <c r="AD13" s="30">
        <v>0.045</v>
      </c>
      <c r="AE13" s="30">
        <v>0.19</v>
      </c>
      <c r="AF13" s="30">
        <v>0.15</v>
      </c>
      <c r="AG13" s="30">
        <v>0.04</v>
      </c>
      <c r="AH13" s="30">
        <v>0.44</v>
      </c>
      <c r="AI13" s="30">
        <v>0.05</v>
      </c>
      <c r="AJ13" s="30">
        <v>0.31</v>
      </c>
      <c r="AK13" s="30">
        <v>0.045</v>
      </c>
      <c r="AL13" s="30">
        <v>0.03</v>
      </c>
      <c r="AM13" s="30">
        <v>0.17</v>
      </c>
      <c r="AN13" s="30">
        <v>0.035</v>
      </c>
      <c r="AO13" s="30">
        <v>0.32</v>
      </c>
      <c r="AP13" s="30">
        <v>0.045</v>
      </c>
      <c r="AQ13" s="30">
        <v>0.21</v>
      </c>
      <c r="AR13" s="30">
        <v>0.045</v>
      </c>
      <c r="AS13" s="30">
        <v>0.035</v>
      </c>
      <c r="AT13" s="30">
        <v>0.19</v>
      </c>
      <c r="AU13" s="30">
        <v>0.03</v>
      </c>
      <c r="AV13" s="30">
        <v>0.3</v>
      </c>
      <c r="AW13" s="30">
        <v>5.1</v>
      </c>
      <c r="AX13" s="30">
        <v>0.26</v>
      </c>
      <c r="AY13" s="30">
        <v>0.98</v>
      </c>
      <c r="AZ13" s="30">
        <v>4.1</v>
      </c>
      <c r="BA13" s="30">
        <v>0.06</v>
      </c>
      <c r="BB13" s="30">
        <v>0.03</v>
      </c>
      <c r="BC13" s="30">
        <v>0.38</v>
      </c>
      <c r="BD13" s="30">
        <v>0.035</v>
      </c>
      <c r="BE13" s="30">
        <v>0.14</v>
      </c>
      <c r="BF13" s="30">
        <v>0.99</v>
      </c>
      <c r="BG13" s="30">
        <v>2.3</v>
      </c>
      <c r="BH13" s="30">
        <v>0.21</v>
      </c>
      <c r="BI13" s="30">
        <v>0.035</v>
      </c>
      <c r="BJ13" s="30">
        <v>0.045</v>
      </c>
      <c r="BK13" s="58">
        <v>1.8</v>
      </c>
      <c r="BL13" s="30">
        <v>0.05</v>
      </c>
      <c r="BM13" s="30">
        <v>0.065</v>
      </c>
      <c r="BN13" s="30">
        <v>0.045</v>
      </c>
      <c r="BO13" s="30">
        <v>0.1</v>
      </c>
      <c r="BP13" s="30">
        <v>0.24</v>
      </c>
      <c r="BQ13" s="30">
        <v>0.08</v>
      </c>
      <c r="BR13" s="30">
        <v>9.2</v>
      </c>
      <c r="BS13" s="30">
        <v>1.1</v>
      </c>
      <c r="BT13" s="30">
        <v>0.045</v>
      </c>
      <c r="BU13" s="30">
        <v>0.025</v>
      </c>
      <c r="BV13" s="30">
        <v>0.025</v>
      </c>
      <c r="BW13" s="30">
        <v>0.67</v>
      </c>
      <c r="BX13" s="30">
        <v>2.2</v>
      </c>
      <c r="BY13" s="30">
        <v>0.04</v>
      </c>
      <c r="BZ13" s="29">
        <v>0.045</v>
      </c>
      <c r="CA13" s="30">
        <v>0.045</v>
      </c>
      <c r="CB13" s="30">
        <v>0.15</v>
      </c>
      <c r="CC13" s="30">
        <v>0.04</v>
      </c>
      <c r="CD13" s="30">
        <v>0.035</v>
      </c>
      <c r="CE13" s="30">
        <v>0.12</v>
      </c>
      <c r="CF13" s="30">
        <v>0.04</v>
      </c>
      <c r="CG13" s="30">
        <v>0.035</v>
      </c>
      <c r="CH13" s="30">
        <v>0.035</v>
      </c>
      <c r="CI13" s="30">
        <v>1.2</v>
      </c>
      <c r="CJ13" s="30">
        <v>0.035</v>
      </c>
      <c r="CK13" s="30">
        <v>0.37</v>
      </c>
      <c r="CL13" s="30">
        <v>0.09</v>
      </c>
      <c r="CM13" s="30">
        <v>0.61</v>
      </c>
      <c r="CN13" s="30">
        <v>0.085</v>
      </c>
      <c r="CO13" s="30">
        <v>0.07</v>
      </c>
      <c r="CP13" s="30">
        <v>0.85</v>
      </c>
      <c r="CQ13" s="30">
        <v>3.1</v>
      </c>
      <c r="CR13" s="30">
        <v>2.9</v>
      </c>
      <c r="CS13" s="30">
        <v>1.4</v>
      </c>
      <c r="CT13" s="30">
        <v>0.2</v>
      </c>
      <c r="CU13" s="30">
        <v>4.2</v>
      </c>
      <c r="CV13" s="30">
        <v>4.4</v>
      </c>
      <c r="CW13" s="30">
        <v>1</v>
      </c>
      <c r="CX13" s="30">
        <v>0.105</v>
      </c>
      <c r="CY13" s="30">
        <v>2.2</v>
      </c>
      <c r="CZ13" s="30">
        <v>0.065</v>
      </c>
      <c r="DA13" s="30">
        <v>0.12</v>
      </c>
      <c r="DB13" s="30">
        <v>5.2</v>
      </c>
      <c r="DC13" s="30">
        <v>0.055</v>
      </c>
      <c r="DD13" s="30">
        <v>0.5</v>
      </c>
      <c r="DE13" s="30">
        <v>0.05</v>
      </c>
      <c r="DF13" s="30">
        <v>5.8</v>
      </c>
      <c r="DG13" s="30">
        <v>0.05</v>
      </c>
      <c r="DH13" s="30">
        <v>0.06</v>
      </c>
      <c r="DI13" s="30">
        <v>0.94</v>
      </c>
      <c r="DJ13" s="30">
        <v>0.035</v>
      </c>
      <c r="DK13" s="30">
        <v>5.1</v>
      </c>
      <c r="DL13" s="30">
        <v>2</v>
      </c>
      <c r="DM13" s="30">
        <v>0.055</v>
      </c>
      <c r="DN13" s="30">
        <v>0.56</v>
      </c>
      <c r="DO13" s="30">
        <v>0.13</v>
      </c>
      <c r="DP13" s="30">
        <v>0.05</v>
      </c>
      <c r="DQ13" s="30">
        <v>0.38</v>
      </c>
      <c r="DR13" s="30">
        <v>0.06</v>
      </c>
      <c r="DS13" s="30">
        <v>2.4</v>
      </c>
      <c r="DT13" s="30">
        <v>0.19</v>
      </c>
      <c r="DU13" s="30">
        <v>0.78</v>
      </c>
      <c r="DV13" s="30">
        <v>2.2</v>
      </c>
      <c r="DW13" s="30">
        <v>5.9</v>
      </c>
      <c r="DX13" s="30">
        <v>1.7</v>
      </c>
      <c r="DY13" s="30">
        <v>0.055</v>
      </c>
      <c r="DZ13" s="30">
        <v>0.84</v>
      </c>
      <c r="EA13" s="30">
        <v>0.055</v>
      </c>
      <c r="EB13" s="30">
        <v>1</v>
      </c>
      <c r="EC13" s="58">
        <v>14</v>
      </c>
      <c r="ED13" s="30">
        <v>0.04</v>
      </c>
      <c r="EE13" s="30">
        <v>0.045</v>
      </c>
      <c r="EF13" s="30">
        <v>0.045</v>
      </c>
      <c r="EG13" s="30">
        <v>0.18</v>
      </c>
      <c r="EH13" s="30">
        <v>0.04</v>
      </c>
      <c r="EI13" s="30">
        <v>0.035</v>
      </c>
      <c r="EJ13" s="30">
        <v>0.26</v>
      </c>
      <c r="EK13" s="30">
        <v>0.04</v>
      </c>
      <c r="EL13" s="30">
        <v>0.035</v>
      </c>
      <c r="EM13" s="30">
        <v>0.035</v>
      </c>
      <c r="EN13" s="30">
        <v>1.6</v>
      </c>
      <c r="EO13" s="30">
        <v>0.55</v>
      </c>
    </row>
    <row r="14" spans="1:145" ht="15.75">
      <c r="A14" s="39"/>
      <c r="B14" s="38">
        <v>42864</v>
      </c>
      <c r="C14" s="30">
        <v>0.055</v>
      </c>
      <c r="D14" s="30">
        <v>0.07</v>
      </c>
      <c r="E14" s="30">
        <v>0.055</v>
      </c>
      <c r="F14" s="30">
        <v>0.04</v>
      </c>
      <c r="G14" s="30">
        <v>0.04</v>
      </c>
      <c r="H14" s="30">
        <v>0.13</v>
      </c>
      <c r="I14" s="30">
        <v>0.16</v>
      </c>
      <c r="J14" s="30">
        <v>0.055</v>
      </c>
      <c r="K14" s="30">
        <v>0.075</v>
      </c>
      <c r="L14" s="30">
        <v>0.63</v>
      </c>
      <c r="M14" s="30">
        <v>0.05</v>
      </c>
      <c r="N14" s="30">
        <v>0.075</v>
      </c>
      <c r="O14" s="30">
        <v>0.04</v>
      </c>
      <c r="P14" s="30">
        <v>0.1</v>
      </c>
      <c r="Q14" s="30">
        <v>0.055</v>
      </c>
      <c r="R14" s="30">
        <v>0.15</v>
      </c>
      <c r="S14" s="30">
        <v>0.09</v>
      </c>
      <c r="T14" s="30">
        <v>0.055</v>
      </c>
      <c r="U14" s="30">
        <v>0.05</v>
      </c>
      <c r="V14" s="30">
        <v>0.055</v>
      </c>
      <c r="W14" s="30">
        <v>0.025</v>
      </c>
      <c r="X14" s="30">
        <v>0.02</v>
      </c>
      <c r="Y14" s="30">
        <v>0.055</v>
      </c>
      <c r="Z14" s="30">
        <v>0.43</v>
      </c>
      <c r="AA14" s="30">
        <v>0.04</v>
      </c>
      <c r="AB14" s="30">
        <v>0.035</v>
      </c>
      <c r="AC14" s="30">
        <v>0.05</v>
      </c>
      <c r="AD14" s="30">
        <v>0.045</v>
      </c>
      <c r="AE14" s="30">
        <v>0.03</v>
      </c>
      <c r="AF14" s="30">
        <v>0.05</v>
      </c>
      <c r="AG14" s="30">
        <v>0.04</v>
      </c>
      <c r="AH14" s="30">
        <v>0.045</v>
      </c>
      <c r="AI14" s="30">
        <v>0.05</v>
      </c>
      <c r="AJ14" s="30">
        <v>0.1</v>
      </c>
      <c r="AK14" s="30">
        <v>0.045</v>
      </c>
      <c r="AL14" s="30">
        <v>0.03</v>
      </c>
      <c r="AM14" s="30">
        <v>0.18</v>
      </c>
      <c r="AN14" s="30">
        <v>0.035</v>
      </c>
      <c r="AO14" s="30">
        <v>0.24</v>
      </c>
      <c r="AP14" s="30">
        <v>0.11</v>
      </c>
      <c r="AQ14" s="30">
        <v>0.13</v>
      </c>
      <c r="AR14" s="30">
        <v>0.045</v>
      </c>
      <c r="AS14" s="30">
        <v>0.035</v>
      </c>
      <c r="AT14" s="30">
        <v>0.15</v>
      </c>
      <c r="AU14" s="30">
        <v>0.03</v>
      </c>
      <c r="AV14" s="30">
        <v>0.11</v>
      </c>
      <c r="AW14" s="30">
        <v>3.6</v>
      </c>
      <c r="AX14" s="30">
        <v>0.21</v>
      </c>
      <c r="AY14" s="30">
        <v>0.04</v>
      </c>
      <c r="AZ14" s="30">
        <v>0.98</v>
      </c>
      <c r="BA14" s="30">
        <v>0.06</v>
      </c>
      <c r="BB14" s="30">
        <v>0.03</v>
      </c>
      <c r="BC14" s="30">
        <v>0.3</v>
      </c>
      <c r="BD14" s="30">
        <v>0.035</v>
      </c>
      <c r="BE14" s="30">
        <v>0.14</v>
      </c>
      <c r="BF14" s="30">
        <v>0.04</v>
      </c>
      <c r="BG14" s="30">
        <v>0.58</v>
      </c>
      <c r="BH14" s="30">
        <v>0.16</v>
      </c>
      <c r="BI14" s="30">
        <v>0.035</v>
      </c>
      <c r="BJ14" s="30">
        <v>0.045</v>
      </c>
      <c r="BK14" s="58">
        <v>0.6</v>
      </c>
      <c r="BL14" s="30">
        <v>0.05</v>
      </c>
      <c r="BM14" s="30">
        <v>0.065</v>
      </c>
      <c r="BN14" s="30">
        <v>0.045</v>
      </c>
      <c r="BO14" s="30">
        <v>0.1</v>
      </c>
      <c r="BP14" s="30">
        <v>0.04</v>
      </c>
      <c r="BQ14" s="30">
        <v>0.08</v>
      </c>
      <c r="BR14" s="30">
        <v>9.1</v>
      </c>
      <c r="BS14" s="30">
        <v>0.21</v>
      </c>
      <c r="BT14" s="30">
        <v>0.045</v>
      </c>
      <c r="BU14" s="30">
        <v>0.025</v>
      </c>
      <c r="BV14" s="30">
        <v>0.025</v>
      </c>
      <c r="BW14" s="30">
        <v>0.22</v>
      </c>
      <c r="BX14" s="30">
        <v>1</v>
      </c>
      <c r="BY14" s="30">
        <v>0.04</v>
      </c>
      <c r="BZ14" s="29">
        <v>0.045</v>
      </c>
      <c r="CA14" s="30">
        <v>0.045</v>
      </c>
      <c r="CB14" s="30">
        <v>0.08</v>
      </c>
      <c r="CC14" s="30">
        <v>0.04</v>
      </c>
      <c r="CD14" s="30">
        <v>0.035</v>
      </c>
      <c r="CE14" s="30">
        <v>0.03</v>
      </c>
      <c r="CF14" s="30">
        <v>0.04</v>
      </c>
      <c r="CG14" s="30">
        <v>0.035</v>
      </c>
      <c r="CH14" s="30">
        <v>0.035</v>
      </c>
      <c r="CI14" s="30">
        <v>0.79</v>
      </c>
      <c r="CJ14" s="30">
        <v>0.035</v>
      </c>
      <c r="CK14" s="30">
        <v>0.14</v>
      </c>
      <c r="CL14" s="30">
        <v>0.03</v>
      </c>
      <c r="CM14" s="30">
        <v>0.63</v>
      </c>
      <c r="CN14" s="30">
        <v>0.085</v>
      </c>
      <c r="CO14" s="30">
        <v>0.07</v>
      </c>
      <c r="CP14" s="30">
        <v>0.64</v>
      </c>
      <c r="CQ14" s="30">
        <v>1.6</v>
      </c>
      <c r="CR14" s="30">
        <v>0.72</v>
      </c>
      <c r="CS14" s="30">
        <v>0.38</v>
      </c>
      <c r="CT14" s="30">
        <v>0.07</v>
      </c>
      <c r="CU14" s="30">
        <v>1.5</v>
      </c>
      <c r="CV14" s="30">
        <v>2.1</v>
      </c>
      <c r="CW14" s="30">
        <v>0.92</v>
      </c>
      <c r="CX14" s="30">
        <v>0.105</v>
      </c>
      <c r="CY14" s="30">
        <v>0.035</v>
      </c>
      <c r="CZ14" s="30">
        <v>0.065</v>
      </c>
      <c r="DA14" s="30">
        <v>0.05</v>
      </c>
      <c r="DB14" s="30">
        <v>4.8</v>
      </c>
      <c r="DC14" s="30">
        <v>0.055</v>
      </c>
      <c r="DD14" s="30">
        <v>0.68</v>
      </c>
      <c r="DE14" s="30">
        <v>0.05</v>
      </c>
      <c r="DF14" s="30">
        <v>2.5</v>
      </c>
      <c r="DG14" s="30">
        <v>0.05</v>
      </c>
      <c r="DH14" s="30">
        <v>0.06</v>
      </c>
      <c r="DI14" s="30">
        <v>0.71</v>
      </c>
      <c r="DJ14" s="30">
        <v>0.035</v>
      </c>
      <c r="DK14" s="30">
        <v>3.6</v>
      </c>
      <c r="DL14" s="30">
        <v>1.3</v>
      </c>
      <c r="DM14" s="30">
        <v>0.055</v>
      </c>
      <c r="DN14" s="30">
        <v>0.43</v>
      </c>
      <c r="DO14" s="30">
        <v>0.05</v>
      </c>
      <c r="DP14" s="30">
        <v>0.05</v>
      </c>
      <c r="DQ14" s="30">
        <v>0.31</v>
      </c>
      <c r="DR14" s="30">
        <v>0.06</v>
      </c>
      <c r="DS14" s="30">
        <v>1.1</v>
      </c>
      <c r="DT14" s="30">
        <v>0.12</v>
      </c>
      <c r="DU14" s="30">
        <v>0.79</v>
      </c>
      <c r="DV14" s="30">
        <v>1.4</v>
      </c>
      <c r="DW14" s="30">
        <v>4.8</v>
      </c>
      <c r="DX14" s="30">
        <v>0.74</v>
      </c>
      <c r="DY14" s="30">
        <v>0.055</v>
      </c>
      <c r="DZ14" s="30">
        <v>0.46</v>
      </c>
      <c r="EA14" s="30">
        <v>0.055</v>
      </c>
      <c r="EB14" s="30">
        <v>0.57</v>
      </c>
      <c r="EC14" s="58">
        <v>5.5</v>
      </c>
      <c r="ED14" s="30">
        <v>0.04</v>
      </c>
      <c r="EE14" s="30">
        <v>0.045</v>
      </c>
      <c r="EF14" s="30">
        <v>0.045</v>
      </c>
      <c r="EG14" s="30">
        <v>0.08</v>
      </c>
      <c r="EH14" s="30">
        <v>0.04</v>
      </c>
      <c r="EI14" s="30">
        <v>0.035</v>
      </c>
      <c r="EJ14" s="30">
        <v>0.1</v>
      </c>
      <c r="EK14" s="30">
        <v>0.04</v>
      </c>
      <c r="EL14" s="30">
        <v>0.035</v>
      </c>
      <c r="EM14" s="30">
        <v>0.035</v>
      </c>
      <c r="EN14" s="30">
        <v>0.52</v>
      </c>
      <c r="EO14" s="30">
        <v>0.57</v>
      </c>
    </row>
    <row r="15" spans="1:145" ht="15.75">
      <c r="A15" s="39"/>
      <c r="B15" s="38">
        <v>42876</v>
      </c>
      <c r="C15" s="30">
        <v>0.055</v>
      </c>
      <c r="D15" s="30">
        <v>0.07</v>
      </c>
      <c r="E15" s="30">
        <v>0.055</v>
      </c>
      <c r="F15" s="30">
        <v>0.04</v>
      </c>
      <c r="G15" s="30">
        <v>0.04</v>
      </c>
      <c r="H15" s="30">
        <v>0.055</v>
      </c>
      <c r="I15" s="30">
        <v>0.05</v>
      </c>
      <c r="J15" s="30">
        <v>0.055</v>
      </c>
      <c r="K15" s="30">
        <v>0.075</v>
      </c>
      <c r="L15" s="30">
        <v>0.19</v>
      </c>
      <c r="M15" s="30">
        <v>0.05</v>
      </c>
      <c r="N15" s="30">
        <v>0.075</v>
      </c>
      <c r="O15" s="30">
        <v>0.25</v>
      </c>
      <c r="P15" s="30">
        <v>0.19</v>
      </c>
      <c r="Q15" s="30">
        <v>0.055</v>
      </c>
      <c r="R15" s="30">
        <v>0.05</v>
      </c>
      <c r="S15" s="30">
        <v>0.02</v>
      </c>
      <c r="T15" s="30">
        <v>0.055</v>
      </c>
      <c r="U15" s="30">
        <v>0.05</v>
      </c>
      <c r="V15" s="30">
        <v>0.055</v>
      </c>
      <c r="W15" s="30">
        <v>0.15</v>
      </c>
      <c r="X15" s="30">
        <v>0.02</v>
      </c>
      <c r="Y15" s="30">
        <v>0.055</v>
      </c>
      <c r="Z15" s="30">
        <v>0.04</v>
      </c>
      <c r="AA15" s="30">
        <v>0.04</v>
      </c>
      <c r="AB15" s="30">
        <v>0.035</v>
      </c>
      <c r="AC15" s="30">
        <v>0.05</v>
      </c>
      <c r="AD15" s="30">
        <v>0.045</v>
      </c>
      <c r="AE15" s="30">
        <v>0.03</v>
      </c>
      <c r="AF15" s="30">
        <v>0.015</v>
      </c>
      <c r="AG15" s="30">
        <v>0.04</v>
      </c>
      <c r="AH15" s="30">
        <v>0.1</v>
      </c>
      <c r="AI15" s="30">
        <v>0.05</v>
      </c>
      <c r="AJ15" s="30">
        <v>0.035</v>
      </c>
      <c r="AK15" s="30">
        <v>0.045</v>
      </c>
      <c r="AL15" s="30">
        <v>0.03</v>
      </c>
      <c r="AM15" s="30">
        <v>0.045</v>
      </c>
      <c r="AN15" s="30">
        <v>0.035</v>
      </c>
      <c r="AO15" s="30">
        <v>0.04</v>
      </c>
      <c r="AP15" s="30">
        <v>0.045</v>
      </c>
      <c r="AQ15" s="30">
        <v>0.04</v>
      </c>
      <c r="AR15" s="30">
        <v>0.045</v>
      </c>
      <c r="AS15" s="30">
        <v>0.035</v>
      </c>
      <c r="AT15" s="30">
        <v>0.05</v>
      </c>
      <c r="AU15" s="30">
        <v>0.03</v>
      </c>
      <c r="AV15" s="30">
        <v>0.03</v>
      </c>
      <c r="AW15" s="30">
        <v>0.87</v>
      </c>
      <c r="AX15" s="30">
        <v>0.045</v>
      </c>
      <c r="AY15" s="30">
        <v>0.04</v>
      </c>
      <c r="AZ15" s="30">
        <v>0.27</v>
      </c>
      <c r="BA15" s="30">
        <v>0.06</v>
      </c>
      <c r="BB15" s="30">
        <v>0.03</v>
      </c>
      <c r="BC15" s="30">
        <v>0.05</v>
      </c>
      <c r="BD15" s="30">
        <v>0.035</v>
      </c>
      <c r="BE15" s="30">
        <v>0.045</v>
      </c>
      <c r="BF15" s="30">
        <v>0.23</v>
      </c>
      <c r="BG15" s="30">
        <v>0.17</v>
      </c>
      <c r="BH15" s="30">
        <v>0.05</v>
      </c>
      <c r="BI15" s="30">
        <v>0.035</v>
      </c>
      <c r="BJ15" s="30">
        <v>0.045</v>
      </c>
      <c r="BK15" s="58">
        <v>0.33</v>
      </c>
      <c r="BL15" s="30">
        <v>0.05</v>
      </c>
      <c r="BM15" s="30">
        <v>0.065</v>
      </c>
      <c r="BN15" s="30">
        <v>0.045</v>
      </c>
      <c r="BO15" s="30">
        <v>0.1</v>
      </c>
      <c r="BP15" s="30">
        <v>0.16</v>
      </c>
      <c r="BQ15" s="30">
        <v>0.08</v>
      </c>
      <c r="BR15" s="30">
        <v>2.5</v>
      </c>
      <c r="BS15" s="30">
        <v>0.24</v>
      </c>
      <c r="BT15" s="30">
        <v>0.045</v>
      </c>
      <c r="BU15" s="30">
        <v>0.025</v>
      </c>
      <c r="BV15" s="30">
        <v>0.025</v>
      </c>
      <c r="BW15" s="30">
        <v>0.23</v>
      </c>
      <c r="BX15" s="30">
        <v>0.96</v>
      </c>
      <c r="BY15" s="30">
        <v>0.04</v>
      </c>
      <c r="BZ15" s="29">
        <v>0.045</v>
      </c>
      <c r="CA15" s="30">
        <v>0.045</v>
      </c>
      <c r="CB15" s="30">
        <v>0.025</v>
      </c>
      <c r="CC15" s="30">
        <v>0.04</v>
      </c>
      <c r="CD15" s="30">
        <v>0.035</v>
      </c>
      <c r="CE15" s="30">
        <v>0.03</v>
      </c>
      <c r="CF15" s="30">
        <v>0.04</v>
      </c>
      <c r="CG15" s="30">
        <v>0.035</v>
      </c>
      <c r="CH15" s="30">
        <v>0.035</v>
      </c>
      <c r="CI15" s="30">
        <v>0.31</v>
      </c>
      <c r="CJ15" s="30">
        <v>0.035</v>
      </c>
      <c r="CK15" s="30">
        <v>0.03</v>
      </c>
      <c r="CL15" s="30">
        <v>0.03</v>
      </c>
      <c r="CM15" s="30">
        <v>0.36</v>
      </c>
      <c r="CN15" s="30">
        <v>0.085</v>
      </c>
      <c r="CO15" s="30">
        <v>0.07</v>
      </c>
      <c r="CP15" s="30">
        <v>0.17</v>
      </c>
      <c r="CQ15" s="30">
        <v>0.29</v>
      </c>
      <c r="CR15" s="30">
        <v>0.94</v>
      </c>
      <c r="CS15" s="30">
        <v>0.42</v>
      </c>
      <c r="CT15" s="30">
        <v>0.07</v>
      </c>
      <c r="CU15" s="30">
        <v>1.9</v>
      </c>
      <c r="CV15" s="30">
        <v>1.2</v>
      </c>
      <c r="CW15" s="30">
        <v>0.29</v>
      </c>
      <c r="CX15" s="30">
        <v>0.105</v>
      </c>
      <c r="CY15" s="30">
        <v>0.33</v>
      </c>
      <c r="CZ15" s="30">
        <v>0.065</v>
      </c>
      <c r="DA15" s="30">
        <v>0.05</v>
      </c>
      <c r="DB15" s="30">
        <v>1.3</v>
      </c>
      <c r="DC15" s="30">
        <v>0.055</v>
      </c>
      <c r="DD15" s="30">
        <v>0.08</v>
      </c>
      <c r="DE15" s="30">
        <v>0.05</v>
      </c>
      <c r="DF15" s="30">
        <v>0.58</v>
      </c>
      <c r="DG15" s="30">
        <v>0.05</v>
      </c>
      <c r="DH15" s="30">
        <v>0.06</v>
      </c>
      <c r="DI15" s="30">
        <v>0.21</v>
      </c>
      <c r="DJ15" s="30">
        <v>0.035</v>
      </c>
      <c r="DK15" s="30">
        <v>1.3</v>
      </c>
      <c r="DL15" s="30">
        <v>0.69</v>
      </c>
      <c r="DM15" s="30">
        <v>0.055</v>
      </c>
      <c r="DN15" s="30">
        <v>0.12</v>
      </c>
      <c r="DO15" s="30">
        <v>0.05</v>
      </c>
      <c r="DP15" s="30">
        <v>0.05</v>
      </c>
      <c r="DQ15" s="30">
        <v>0.045</v>
      </c>
      <c r="DR15" s="30">
        <v>0.06</v>
      </c>
      <c r="DS15" s="30">
        <v>0.25</v>
      </c>
      <c r="DT15" s="30">
        <v>0.055</v>
      </c>
      <c r="DU15" s="30">
        <v>0.34</v>
      </c>
      <c r="DV15" s="30">
        <v>0.3</v>
      </c>
      <c r="DW15" s="30">
        <v>1.7</v>
      </c>
      <c r="DX15" s="30">
        <v>0.19</v>
      </c>
      <c r="DY15" s="30">
        <v>0.055</v>
      </c>
      <c r="DZ15" s="30">
        <v>0.1</v>
      </c>
      <c r="EA15" s="30">
        <v>0.055</v>
      </c>
      <c r="EB15" s="30">
        <v>0.55</v>
      </c>
      <c r="EC15" s="58">
        <v>2.5</v>
      </c>
      <c r="ED15" s="30">
        <v>0.04</v>
      </c>
      <c r="EE15" s="30">
        <v>0.045</v>
      </c>
      <c r="EF15" s="30">
        <v>0.045</v>
      </c>
      <c r="EG15" s="30">
        <v>0.025</v>
      </c>
      <c r="EH15" s="30">
        <v>0.04</v>
      </c>
      <c r="EI15" s="30">
        <v>0.035</v>
      </c>
      <c r="EJ15" s="30">
        <v>0.03</v>
      </c>
      <c r="EK15" s="30">
        <v>0.04</v>
      </c>
      <c r="EL15" s="30">
        <v>0.035</v>
      </c>
      <c r="EM15" s="30">
        <v>0.035</v>
      </c>
      <c r="EN15" s="30">
        <v>0.055</v>
      </c>
      <c r="EO15" s="30">
        <v>0.2</v>
      </c>
    </row>
    <row r="16" spans="1:145" ht="15.75">
      <c r="A16" s="39"/>
      <c r="B16" s="38">
        <v>42894</v>
      </c>
      <c r="C16" s="30">
        <v>0.055</v>
      </c>
      <c r="D16" s="30">
        <v>0.07</v>
      </c>
      <c r="E16" s="30">
        <v>0.055</v>
      </c>
      <c r="F16" s="30">
        <v>0.04</v>
      </c>
      <c r="G16" s="30">
        <v>0.04</v>
      </c>
      <c r="H16" s="30">
        <v>0.17</v>
      </c>
      <c r="I16" s="30">
        <v>0.05</v>
      </c>
      <c r="J16" s="30">
        <v>0.055</v>
      </c>
      <c r="K16" s="30">
        <v>0.075</v>
      </c>
      <c r="L16" s="30">
        <v>0.66</v>
      </c>
      <c r="M16" s="30">
        <v>0.05</v>
      </c>
      <c r="N16" s="30">
        <v>0.075</v>
      </c>
      <c r="O16" s="30">
        <v>0.04</v>
      </c>
      <c r="P16" s="30">
        <v>0.045</v>
      </c>
      <c r="Q16" s="30">
        <v>0.055</v>
      </c>
      <c r="R16" s="30">
        <v>0.22</v>
      </c>
      <c r="S16" s="30">
        <v>0.27</v>
      </c>
      <c r="T16" s="30">
        <v>0.055</v>
      </c>
      <c r="U16" s="30">
        <v>0.05</v>
      </c>
      <c r="V16" s="30">
        <v>0.055</v>
      </c>
      <c r="W16" s="30">
        <v>0.77</v>
      </c>
      <c r="X16" s="30">
        <v>0.02</v>
      </c>
      <c r="Y16" s="30">
        <v>0.055</v>
      </c>
      <c r="Z16" s="30">
        <v>0.04</v>
      </c>
      <c r="AA16" s="30">
        <v>0.04</v>
      </c>
      <c r="AB16" s="30">
        <v>0.035</v>
      </c>
      <c r="AC16" s="30">
        <v>0.05</v>
      </c>
      <c r="AD16" s="30">
        <v>0.045</v>
      </c>
      <c r="AE16" s="30">
        <v>0.3</v>
      </c>
      <c r="AF16" s="30">
        <v>0.05</v>
      </c>
      <c r="AG16" s="30">
        <v>0.04</v>
      </c>
      <c r="AH16" s="30">
        <v>0.045</v>
      </c>
      <c r="AI16" s="30">
        <v>0.05</v>
      </c>
      <c r="AJ16" s="30">
        <v>0.12</v>
      </c>
      <c r="AK16" s="30">
        <v>0.045</v>
      </c>
      <c r="AL16" s="30">
        <v>0.03</v>
      </c>
      <c r="AM16" s="30">
        <v>0.19</v>
      </c>
      <c r="AN16" s="30">
        <v>0.2</v>
      </c>
      <c r="AO16" s="30">
        <v>0.25</v>
      </c>
      <c r="AP16" s="30">
        <v>0.045</v>
      </c>
      <c r="AQ16" s="30">
        <v>0.24</v>
      </c>
      <c r="AR16" s="30">
        <v>0.045</v>
      </c>
      <c r="AS16" s="30">
        <v>0.035</v>
      </c>
      <c r="AT16" s="30">
        <v>0.19</v>
      </c>
      <c r="AU16" s="30">
        <v>0.3</v>
      </c>
      <c r="AV16" s="30">
        <v>0.29</v>
      </c>
      <c r="AW16" s="30">
        <v>2.6</v>
      </c>
      <c r="AX16" s="30">
        <v>0.045</v>
      </c>
      <c r="AY16" s="30">
        <v>0.04</v>
      </c>
      <c r="AZ16" s="30">
        <v>0.67</v>
      </c>
      <c r="BA16" s="30">
        <v>0.06</v>
      </c>
      <c r="BB16" s="30">
        <v>0.03</v>
      </c>
      <c r="BC16" s="30">
        <v>0.35</v>
      </c>
      <c r="BD16" s="30">
        <v>0.035</v>
      </c>
      <c r="BE16" s="30">
        <v>0.11</v>
      </c>
      <c r="BF16" s="30">
        <v>0.61</v>
      </c>
      <c r="BG16" s="30">
        <v>0.62</v>
      </c>
      <c r="BH16" s="30">
        <v>0.21</v>
      </c>
      <c r="BI16" s="30">
        <v>0.035</v>
      </c>
      <c r="BJ16" s="30">
        <v>0.045</v>
      </c>
      <c r="BK16" s="58">
        <v>0.98</v>
      </c>
      <c r="BL16" s="30">
        <v>0.05</v>
      </c>
      <c r="BM16" s="30">
        <v>0.065</v>
      </c>
      <c r="BN16" s="30">
        <v>0.045</v>
      </c>
      <c r="BO16" s="30">
        <v>0.1</v>
      </c>
      <c r="BP16" s="30">
        <v>0.12</v>
      </c>
      <c r="BQ16" s="30">
        <v>0.08</v>
      </c>
      <c r="BR16" s="30">
        <v>5.1</v>
      </c>
      <c r="BS16" s="30">
        <v>0.95</v>
      </c>
      <c r="BT16" s="30">
        <v>0.045</v>
      </c>
      <c r="BU16" s="30">
        <v>0.025</v>
      </c>
      <c r="BV16" s="30">
        <v>0.025</v>
      </c>
      <c r="BW16" s="30">
        <v>0.22</v>
      </c>
      <c r="BX16" s="30">
        <v>1.8</v>
      </c>
      <c r="BY16" s="30">
        <v>0.04</v>
      </c>
      <c r="BZ16" s="29">
        <v>0.045</v>
      </c>
      <c r="CA16" s="30">
        <v>0.045</v>
      </c>
      <c r="CB16" s="30">
        <v>0.15</v>
      </c>
      <c r="CC16" s="30">
        <v>0.04</v>
      </c>
      <c r="CD16" s="30">
        <v>0.035</v>
      </c>
      <c r="CE16" s="30">
        <v>0.13</v>
      </c>
      <c r="CF16" s="30">
        <v>0.04</v>
      </c>
      <c r="CG16" s="30">
        <v>0.035</v>
      </c>
      <c r="CH16" s="30">
        <v>0.035</v>
      </c>
      <c r="CI16" s="30">
        <v>1.4</v>
      </c>
      <c r="CJ16" s="30">
        <v>0.035</v>
      </c>
      <c r="CK16" s="30">
        <v>0.18</v>
      </c>
      <c r="CL16" s="30">
        <v>0.17</v>
      </c>
      <c r="CM16" s="30">
        <v>0.06</v>
      </c>
      <c r="CN16" s="30">
        <v>0.085</v>
      </c>
      <c r="CO16" s="30">
        <v>0.07</v>
      </c>
      <c r="CP16" s="30">
        <v>0.75</v>
      </c>
      <c r="CQ16" s="30">
        <v>1.1</v>
      </c>
      <c r="CR16" s="30">
        <v>1.9</v>
      </c>
      <c r="CS16" s="30">
        <v>1</v>
      </c>
      <c r="CT16" s="30">
        <v>0.14</v>
      </c>
      <c r="CU16" s="30">
        <v>2.4</v>
      </c>
      <c r="CV16" s="30">
        <v>2.7</v>
      </c>
      <c r="CW16" s="30">
        <v>0.04</v>
      </c>
      <c r="CX16" s="30">
        <v>0.105</v>
      </c>
      <c r="CY16" s="30">
        <v>0.85</v>
      </c>
      <c r="CZ16" s="30">
        <v>0.065</v>
      </c>
      <c r="DA16" s="30">
        <v>0.05</v>
      </c>
      <c r="DB16" s="30">
        <v>3.1</v>
      </c>
      <c r="DC16" s="30">
        <v>0.055</v>
      </c>
      <c r="DD16" s="30">
        <v>2.5</v>
      </c>
      <c r="DE16" s="30">
        <v>0.05</v>
      </c>
      <c r="DF16" s="30">
        <v>2</v>
      </c>
      <c r="DG16" s="30">
        <v>0.05</v>
      </c>
      <c r="DH16" s="30">
        <v>0.06</v>
      </c>
      <c r="DI16" s="30">
        <v>0.72</v>
      </c>
      <c r="DJ16" s="30">
        <v>0.035</v>
      </c>
      <c r="DK16" s="30">
        <v>1.3</v>
      </c>
      <c r="DL16" s="30">
        <v>2.3</v>
      </c>
      <c r="DM16" s="30">
        <v>0.055</v>
      </c>
      <c r="DN16" s="30">
        <v>0.05</v>
      </c>
      <c r="DO16" s="30">
        <v>0.05</v>
      </c>
      <c r="DP16" s="30">
        <v>0.05</v>
      </c>
      <c r="DQ16" s="30">
        <v>0.045</v>
      </c>
      <c r="DR16" s="30">
        <v>0.06</v>
      </c>
      <c r="DS16" s="30">
        <v>0.91</v>
      </c>
      <c r="DT16" s="30">
        <v>0.14</v>
      </c>
      <c r="DU16" s="30">
        <v>1.1</v>
      </c>
      <c r="DV16" s="30">
        <v>1.5</v>
      </c>
      <c r="DW16" s="30">
        <v>3.4</v>
      </c>
      <c r="DX16" s="30">
        <v>0.5</v>
      </c>
      <c r="DY16" s="30">
        <v>0.055</v>
      </c>
      <c r="DZ16" s="30">
        <v>0.52</v>
      </c>
      <c r="EA16" s="30">
        <v>0.055</v>
      </c>
      <c r="EB16" s="30">
        <v>0.31</v>
      </c>
      <c r="EC16" s="58">
        <v>7.5</v>
      </c>
      <c r="ED16" s="30">
        <v>0.04</v>
      </c>
      <c r="EE16" s="30">
        <v>0.045</v>
      </c>
      <c r="EF16" s="30">
        <v>0.045</v>
      </c>
      <c r="EG16" s="30">
        <v>0.13</v>
      </c>
      <c r="EH16" s="30">
        <v>0.04</v>
      </c>
      <c r="EI16" s="30">
        <v>0.035</v>
      </c>
      <c r="EJ16" s="30">
        <v>0.23</v>
      </c>
      <c r="EK16" s="30">
        <v>0.04</v>
      </c>
      <c r="EL16" s="30">
        <v>0.035</v>
      </c>
      <c r="EM16" s="30">
        <v>0.035</v>
      </c>
      <c r="EN16" s="30">
        <v>0.055</v>
      </c>
      <c r="EO16" s="30">
        <v>0.99</v>
      </c>
    </row>
    <row r="17" spans="1:145" ht="15.75">
      <c r="A17" s="39"/>
      <c r="B17" s="38">
        <v>42906</v>
      </c>
      <c r="C17" s="30">
        <v>0.055</v>
      </c>
      <c r="D17" s="30">
        <v>0.07</v>
      </c>
      <c r="E17" s="30">
        <v>0.055</v>
      </c>
      <c r="F17" s="30">
        <v>0.04</v>
      </c>
      <c r="G17" s="30">
        <v>0.04</v>
      </c>
      <c r="H17" s="30">
        <v>0.26</v>
      </c>
      <c r="I17" s="30">
        <v>0.18</v>
      </c>
      <c r="J17" s="30">
        <v>0.14</v>
      </c>
      <c r="K17" s="30">
        <v>0.075</v>
      </c>
      <c r="L17" s="30">
        <v>0.87</v>
      </c>
      <c r="M17" s="30">
        <v>0.05</v>
      </c>
      <c r="N17" s="30">
        <v>0.075</v>
      </c>
      <c r="O17" s="30">
        <v>0.04</v>
      </c>
      <c r="P17" s="30">
        <v>0.045</v>
      </c>
      <c r="Q17" s="30">
        <v>0.055</v>
      </c>
      <c r="R17" s="30">
        <v>0.19</v>
      </c>
      <c r="S17" s="30">
        <v>0.11</v>
      </c>
      <c r="T17" s="30">
        <v>0.055</v>
      </c>
      <c r="U17" s="30">
        <v>0.05</v>
      </c>
      <c r="V17" s="30">
        <v>0.055</v>
      </c>
      <c r="W17" s="30">
        <v>1.1</v>
      </c>
      <c r="X17" s="30">
        <v>0.02</v>
      </c>
      <c r="Y17" s="30">
        <v>0.055</v>
      </c>
      <c r="Z17" s="30">
        <v>0.04</v>
      </c>
      <c r="AA17" s="30">
        <v>0.04</v>
      </c>
      <c r="AB17" s="30">
        <v>0.035</v>
      </c>
      <c r="AC17" s="30">
        <v>0.05</v>
      </c>
      <c r="AD17" s="30">
        <v>0.045</v>
      </c>
      <c r="AE17" s="30">
        <v>0.12</v>
      </c>
      <c r="AF17" s="30">
        <v>0.015</v>
      </c>
      <c r="AG17" s="30">
        <v>0.04</v>
      </c>
      <c r="AH17" s="30">
        <v>0.35</v>
      </c>
      <c r="AI17" s="30">
        <v>0.05</v>
      </c>
      <c r="AJ17" s="30">
        <v>0.035</v>
      </c>
      <c r="AK17" s="30">
        <v>0.045</v>
      </c>
      <c r="AL17" s="30">
        <v>0.03</v>
      </c>
      <c r="AM17" s="30">
        <v>0.11</v>
      </c>
      <c r="AN17" s="30">
        <v>0.17</v>
      </c>
      <c r="AO17" s="30">
        <v>0.23</v>
      </c>
      <c r="AP17" s="30">
        <v>0.045</v>
      </c>
      <c r="AQ17" s="30">
        <v>0.2</v>
      </c>
      <c r="AR17" s="30">
        <v>0.045</v>
      </c>
      <c r="AS17" s="30">
        <v>0.035</v>
      </c>
      <c r="AT17" s="30">
        <v>0.17</v>
      </c>
      <c r="AU17" s="30">
        <v>0.1</v>
      </c>
      <c r="AV17" s="30">
        <v>0.16</v>
      </c>
      <c r="AW17" s="30">
        <v>2.5</v>
      </c>
      <c r="AX17" s="30">
        <v>0.045</v>
      </c>
      <c r="AY17" s="30">
        <v>0.56</v>
      </c>
      <c r="AZ17" s="30">
        <v>0.67</v>
      </c>
      <c r="BA17" s="30">
        <v>0.06</v>
      </c>
      <c r="BB17" s="30">
        <v>0.03</v>
      </c>
      <c r="BC17" s="30">
        <v>0.35</v>
      </c>
      <c r="BD17" s="30">
        <v>0.035</v>
      </c>
      <c r="BE17" s="30">
        <v>0.045</v>
      </c>
      <c r="BF17" s="30">
        <v>0.62</v>
      </c>
      <c r="BG17" s="30">
        <v>0.49</v>
      </c>
      <c r="BH17" s="30">
        <v>0.18</v>
      </c>
      <c r="BI17" s="30">
        <v>0.035</v>
      </c>
      <c r="BJ17" s="30">
        <v>0.045</v>
      </c>
      <c r="BK17" s="58">
        <v>0.63</v>
      </c>
      <c r="BL17" s="30">
        <v>0.05</v>
      </c>
      <c r="BM17" s="30">
        <v>0.065</v>
      </c>
      <c r="BN17" s="30">
        <v>0.045</v>
      </c>
      <c r="BO17" s="30">
        <v>0.1</v>
      </c>
      <c r="BP17" s="30">
        <v>0.09</v>
      </c>
      <c r="BQ17" s="30">
        <v>0.08</v>
      </c>
      <c r="BR17" s="30">
        <v>16</v>
      </c>
      <c r="BS17" s="30">
        <v>0.39</v>
      </c>
      <c r="BT17" s="30">
        <v>0.045</v>
      </c>
      <c r="BU17" s="30">
        <v>0.025</v>
      </c>
      <c r="BV17" s="30">
        <v>0.025</v>
      </c>
      <c r="BW17" s="30">
        <v>0.18</v>
      </c>
      <c r="BX17" s="30">
        <v>1.4</v>
      </c>
      <c r="BY17" s="30">
        <v>0.04</v>
      </c>
      <c r="BZ17" s="29">
        <v>0.045</v>
      </c>
      <c r="CA17" s="30">
        <v>0.045</v>
      </c>
      <c r="CB17" s="30">
        <v>0.08</v>
      </c>
      <c r="CC17" s="30">
        <v>0.04</v>
      </c>
      <c r="CD17" s="30">
        <v>0.035</v>
      </c>
      <c r="CE17" s="30">
        <v>0.07</v>
      </c>
      <c r="CF17" s="30">
        <v>0.04</v>
      </c>
      <c r="CG17" s="30">
        <v>0.12</v>
      </c>
      <c r="CH17" s="30">
        <v>0.035</v>
      </c>
      <c r="CI17" s="30">
        <v>1.2</v>
      </c>
      <c r="CJ17" s="30">
        <v>0.035</v>
      </c>
      <c r="CK17" s="30">
        <v>0.1</v>
      </c>
      <c r="CL17" s="30">
        <v>0.03</v>
      </c>
      <c r="CM17" s="30">
        <v>1.1</v>
      </c>
      <c r="CN17" s="30">
        <v>0.085</v>
      </c>
      <c r="CO17" s="30">
        <v>0.07</v>
      </c>
      <c r="CP17" s="30">
        <v>0.67</v>
      </c>
      <c r="CQ17" s="30">
        <v>0.56</v>
      </c>
      <c r="CR17" s="30">
        <v>0.98</v>
      </c>
      <c r="CS17" s="30">
        <v>0.47</v>
      </c>
      <c r="CT17" s="30">
        <v>0.07</v>
      </c>
      <c r="CU17" s="30">
        <v>1.1</v>
      </c>
      <c r="CV17" s="30">
        <v>6.8</v>
      </c>
      <c r="CW17" s="30">
        <v>0.6</v>
      </c>
      <c r="CX17" s="30">
        <v>0.105</v>
      </c>
      <c r="CY17" s="30">
        <v>0.65</v>
      </c>
      <c r="CZ17" s="30">
        <v>0.065</v>
      </c>
      <c r="DA17" s="30">
        <v>0.05</v>
      </c>
      <c r="DB17" s="30">
        <v>5.1</v>
      </c>
      <c r="DC17" s="30">
        <v>0.055</v>
      </c>
      <c r="DD17" s="30">
        <v>0.32</v>
      </c>
      <c r="DE17" s="30">
        <v>0.05</v>
      </c>
      <c r="DF17" s="30">
        <v>1.3</v>
      </c>
      <c r="DG17" s="30">
        <v>0.05</v>
      </c>
      <c r="DH17" s="30">
        <v>0.06</v>
      </c>
      <c r="DI17" s="30">
        <v>0.54</v>
      </c>
      <c r="DJ17" s="30">
        <v>0.4</v>
      </c>
      <c r="DK17" s="30">
        <v>2.4</v>
      </c>
      <c r="DL17" s="30">
        <v>1.4</v>
      </c>
      <c r="DM17" s="30">
        <v>0.055</v>
      </c>
      <c r="DN17" s="30">
        <v>0.35</v>
      </c>
      <c r="DO17" s="30">
        <v>0.11</v>
      </c>
      <c r="DP17" s="30">
        <v>0.05</v>
      </c>
      <c r="DQ17" s="30">
        <v>0.19</v>
      </c>
      <c r="DR17" s="30">
        <v>0.06</v>
      </c>
      <c r="DS17" s="30">
        <v>0.54</v>
      </c>
      <c r="DT17" s="30">
        <v>0.11</v>
      </c>
      <c r="DU17" s="30">
        <v>0.79</v>
      </c>
      <c r="DV17" s="30">
        <v>0.87</v>
      </c>
      <c r="DW17" s="30">
        <v>5.3</v>
      </c>
      <c r="DX17" s="30">
        <v>1</v>
      </c>
      <c r="DY17" s="30">
        <v>0.055</v>
      </c>
      <c r="DZ17" s="30">
        <v>1.4</v>
      </c>
      <c r="EA17" s="30">
        <v>0.055</v>
      </c>
      <c r="EB17" s="30">
        <v>0.27</v>
      </c>
      <c r="EC17" s="58">
        <v>8.7</v>
      </c>
      <c r="ED17" s="30">
        <v>0.04</v>
      </c>
      <c r="EE17" s="30">
        <v>0.045</v>
      </c>
      <c r="EF17" s="30">
        <v>0.045</v>
      </c>
      <c r="EG17" s="30">
        <v>0.09</v>
      </c>
      <c r="EH17" s="30">
        <v>0.04</v>
      </c>
      <c r="EI17" s="30">
        <v>0.035</v>
      </c>
      <c r="EJ17" s="30">
        <v>0.15</v>
      </c>
      <c r="EK17" s="30">
        <v>0.04</v>
      </c>
      <c r="EL17" s="30">
        <v>0.035</v>
      </c>
      <c r="EM17" s="30">
        <v>0.035</v>
      </c>
      <c r="EN17" s="30">
        <v>0.11</v>
      </c>
      <c r="EO17" s="30">
        <v>0.83</v>
      </c>
    </row>
    <row r="18" spans="1:145" ht="15.75">
      <c r="A18" s="39"/>
      <c r="B18" s="38">
        <v>42924</v>
      </c>
      <c r="C18" s="30">
        <v>0.055</v>
      </c>
      <c r="D18" s="30">
        <v>0.07</v>
      </c>
      <c r="E18" s="30">
        <v>0.055</v>
      </c>
      <c r="F18" s="30">
        <v>0.04</v>
      </c>
      <c r="G18" s="30">
        <v>0.04</v>
      </c>
      <c r="H18" s="30">
        <v>0.13</v>
      </c>
      <c r="I18" s="30">
        <v>0.11</v>
      </c>
      <c r="J18" s="30">
        <v>0.055</v>
      </c>
      <c r="K18" s="30">
        <v>0.075</v>
      </c>
      <c r="L18" s="30">
        <v>0.42</v>
      </c>
      <c r="M18" s="30">
        <v>0.05</v>
      </c>
      <c r="N18" s="30">
        <v>0.075</v>
      </c>
      <c r="O18" s="30">
        <v>0.04</v>
      </c>
      <c r="P18" s="30">
        <v>0.045</v>
      </c>
      <c r="Q18" s="30">
        <v>0.055</v>
      </c>
      <c r="R18" s="30">
        <v>0.12</v>
      </c>
      <c r="S18" s="30">
        <v>0.09</v>
      </c>
      <c r="T18" s="30">
        <v>0.055</v>
      </c>
      <c r="U18" s="30">
        <v>0.05</v>
      </c>
      <c r="V18" s="30">
        <v>0.055</v>
      </c>
      <c r="W18" s="30">
        <v>1.1</v>
      </c>
      <c r="X18" s="30">
        <v>0.02</v>
      </c>
      <c r="Y18" s="30">
        <v>0.055</v>
      </c>
      <c r="Z18" s="30">
        <v>0.25</v>
      </c>
      <c r="AA18" s="30">
        <v>0.04</v>
      </c>
      <c r="AB18" s="30">
        <v>0.035</v>
      </c>
      <c r="AC18" s="30">
        <v>0.05</v>
      </c>
      <c r="AD18" s="30">
        <v>0.045</v>
      </c>
      <c r="AE18" s="30">
        <v>0.08</v>
      </c>
      <c r="AF18" s="30">
        <v>0.015</v>
      </c>
      <c r="AG18" s="30">
        <v>0.04</v>
      </c>
      <c r="AH18" s="30">
        <v>0.045</v>
      </c>
      <c r="AI18" s="30">
        <v>0.05</v>
      </c>
      <c r="AJ18" s="30">
        <v>0.035</v>
      </c>
      <c r="AK18" s="30">
        <v>0.045</v>
      </c>
      <c r="AL18" s="30">
        <v>0.03</v>
      </c>
      <c r="AM18" s="30">
        <v>0.045</v>
      </c>
      <c r="AN18" s="30">
        <v>0.1</v>
      </c>
      <c r="AO18" s="30">
        <v>0.04</v>
      </c>
      <c r="AP18" s="30">
        <v>0.045</v>
      </c>
      <c r="AQ18" s="30">
        <v>0.14</v>
      </c>
      <c r="AR18" s="30">
        <v>0.045</v>
      </c>
      <c r="AS18" s="30">
        <v>0.035</v>
      </c>
      <c r="AT18" s="30">
        <v>0.05</v>
      </c>
      <c r="AU18" s="30">
        <v>0.07</v>
      </c>
      <c r="AV18" s="30">
        <v>0.1</v>
      </c>
      <c r="AW18" s="30">
        <v>2</v>
      </c>
      <c r="AX18" s="30">
        <v>0.045</v>
      </c>
      <c r="AY18" s="30">
        <v>0.47</v>
      </c>
      <c r="AZ18" s="30">
        <v>0.3</v>
      </c>
      <c r="BA18" s="30">
        <v>0.06</v>
      </c>
      <c r="BB18" s="30">
        <v>0.03</v>
      </c>
      <c r="BC18" s="30">
        <v>0.23</v>
      </c>
      <c r="BD18" s="30">
        <v>0.035</v>
      </c>
      <c r="BE18" s="30">
        <v>0.045</v>
      </c>
      <c r="BF18" s="30">
        <v>0.59</v>
      </c>
      <c r="BG18" s="30">
        <v>0.21</v>
      </c>
      <c r="BH18" s="30">
        <v>0.13</v>
      </c>
      <c r="BI18" s="30">
        <v>0.035</v>
      </c>
      <c r="BJ18" s="30">
        <v>0.045</v>
      </c>
      <c r="BK18" s="58">
        <v>0.36</v>
      </c>
      <c r="BL18" s="30">
        <v>0.05</v>
      </c>
      <c r="BM18" s="30">
        <v>0.065</v>
      </c>
      <c r="BN18" s="30">
        <v>0.045</v>
      </c>
      <c r="BO18" s="30">
        <v>0.1</v>
      </c>
      <c r="BP18" s="30">
        <v>0.12</v>
      </c>
      <c r="BQ18" s="30">
        <v>0.08</v>
      </c>
      <c r="BR18" s="30">
        <v>9.8</v>
      </c>
      <c r="BS18" s="30">
        <v>0.35</v>
      </c>
      <c r="BT18" s="30">
        <v>0.045</v>
      </c>
      <c r="BU18" s="30">
        <v>0.025</v>
      </c>
      <c r="BV18" s="30">
        <v>0.025</v>
      </c>
      <c r="BW18" s="30">
        <v>0.16</v>
      </c>
      <c r="BX18" s="30">
        <v>1.3</v>
      </c>
      <c r="BY18" s="30">
        <v>0.04</v>
      </c>
      <c r="BZ18" s="29">
        <v>0.045</v>
      </c>
      <c r="CA18" s="30">
        <v>0.045</v>
      </c>
      <c r="CB18" s="30">
        <v>0.06</v>
      </c>
      <c r="CC18" s="30">
        <v>0.04</v>
      </c>
      <c r="CD18" s="30">
        <v>0.035</v>
      </c>
      <c r="CE18" s="30">
        <v>0.03</v>
      </c>
      <c r="CF18" s="30">
        <v>0.04</v>
      </c>
      <c r="CG18" s="30">
        <v>0.14</v>
      </c>
      <c r="CH18" s="30">
        <v>0.035</v>
      </c>
      <c r="CI18" s="30">
        <v>0.89</v>
      </c>
      <c r="CJ18" s="30">
        <v>0.035</v>
      </c>
      <c r="CK18" s="30">
        <v>0.07</v>
      </c>
      <c r="CL18" s="30">
        <v>0.03</v>
      </c>
      <c r="CM18" s="30">
        <v>0.51</v>
      </c>
      <c r="CN18" s="30">
        <v>0.085</v>
      </c>
      <c r="CO18" s="30">
        <v>0.07</v>
      </c>
      <c r="CP18" s="30">
        <v>0.39</v>
      </c>
      <c r="CQ18" s="30">
        <v>0.51</v>
      </c>
      <c r="CR18" s="30">
        <v>1.1</v>
      </c>
      <c r="CS18" s="30">
        <v>0.37</v>
      </c>
      <c r="CT18" s="30">
        <v>0.07</v>
      </c>
      <c r="CU18" s="30">
        <v>2.2</v>
      </c>
      <c r="CV18" s="30">
        <v>3.8</v>
      </c>
      <c r="CW18" s="30">
        <v>0.67</v>
      </c>
      <c r="CX18" s="30">
        <v>0.105</v>
      </c>
      <c r="CY18" s="30">
        <v>0.37</v>
      </c>
      <c r="CZ18" s="30">
        <v>0.065</v>
      </c>
      <c r="DA18" s="30">
        <v>0.05</v>
      </c>
      <c r="DB18" s="30">
        <v>6.9</v>
      </c>
      <c r="DC18" s="30">
        <v>0.055</v>
      </c>
      <c r="DD18" s="30">
        <v>0.65</v>
      </c>
      <c r="DE18" s="30">
        <v>0.05</v>
      </c>
      <c r="DF18" s="30">
        <v>1.2</v>
      </c>
      <c r="DG18" s="30">
        <v>0.05</v>
      </c>
      <c r="DH18" s="30">
        <v>0.06</v>
      </c>
      <c r="DI18" s="30">
        <v>0.4</v>
      </c>
      <c r="DJ18" s="30">
        <v>0.26</v>
      </c>
      <c r="DK18" s="30">
        <v>1.7</v>
      </c>
      <c r="DL18" s="30">
        <v>0.62</v>
      </c>
      <c r="DM18" s="30">
        <v>0.055</v>
      </c>
      <c r="DN18" s="30">
        <v>0.2</v>
      </c>
      <c r="DO18" s="30">
        <v>0.05</v>
      </c>
      <c r="DP18" s="30">
        <v>0.05</v>
      </c>
      <c r="DQ18" s="30">
        <v>0.045</v>
      </c>
      <c r="DR18" s="30">
        <v>0.06</v>
      </c>
      <c r="DS18" s="30">
        <v>0.48</v>
      </c>
      <c r="DT18" s="30">
        <v>0.055</v>
      </c>
      <c r="DU18" s="30">
        <v>0.51</v>
      </c>
      <c r="DV18" s="30">
        <v>0.38</v>
      </c>
      <c r="DW18" s="30">
        <v>3.6</v>
      </c>
      <c r="DX18" s="30">
        <v>1.1</v>
      </c>
      <c r="DY18" s="30">
        <v>0.055</v>
      </c>
      <c r="DZ18" s="30">
        <v>0.24</v>
      </c>
      <c r="EA18" s="30">
        <v>0.055</v>
      </c>
      <c r="EB18" s="30">
        <v>0.17</v>
      </c>
      <c r="EC18" s="58">
        <v>4.2</v>
      </c>
      <c r="ED18" s="30">
        <v>0.04</v>
      </c>
      <c r="EE18" s="30">
        <v>0.045</v>
      </c>
      <c r="EF18" s="30">
        <v>0.045</v>
      </c>
      <c r="EG18" s="30">
        <v>0.07</v>
      </c>
      <c r="EH18" s="30">
        <v>0.04</v>
      </c>
      <c r="EI18" s="30">
        <v>0.035</v>
      </c>
      <c r="EJ18" s="30">
        <v>0.09</v>
      </c>
      <c r="EK18" s="30">
        <v>0.04</v>
      </c>
      <c r="EL18" s="30">
        <v>0.035</v>
      </c>
      <c r="EM18" s="30">
        <v>0.035</v>
      </c>
      <c r="EN18" s="30">
        <v>0.055</v>
      </c>
      <c r="EO18" s="30">
        <v>0.46</v>
      </c>
    </row>
    <row r="19" spans="1:145" ht="15.75">
      <c r="A19" s="39"/>
      <c r="B19" s="38">
        <v>42936</v>
      </c>
      <c r="C19" s="30">
        <v>0.055</v>
      </c>
      <c r="D19" s="30">
        <v>0.07</v>
      </c>
      <c r="E19" s="30">
        <v>0.055</v>
      </c>
      <c r="F19" s="30">
        <v>0.04</v>
      </c>
      <c r="G19" s="30">
        <v>0.04</v>
      </c>
      <c r="H19" s="30">
        <v>0.12</v>
      </c>
      <c r="I19" s="30">
        <v>0.15</v>
      </c>
      <c r="J19" s="30">
        <v>0.055</v>
      </c>
      <c r="K19" s="30">
        <v>0.075</v>
      </c>
      <c r="L19" s="30">
        <v>0.58</v>
      </c>
      <c r="M19" s="30">
        <v>0.05</v>
      </c>
      <c r="N19" s="30">
        <v>0.075</v>
      </c>
      <c r="O19" s="30">
        <v>0.04</v>
      </c>
      <c r="P19" s="30">
        <v>0.045</v>
      </c>
      <c r="Q19" s="30">
        <v>0.055</v>
      </c>
      <c r="R19" s="30">
        <v>0.14</v>
      </c>
      <c r="S19" s="30">
        <v>0.05</v>
      </c>
      <c r="T19" s="30">
        <v>0.055</v>
      </c>
      <c r="U19" s="30">
        <v>0.05</v>
      </c>
      <c r="V19" s="30">
        <v>0.055</v>
      </c>
      <c r="W19" s="30">
        <v>0.025</v>
      </c>
      <c r="X19" s="30">
        <v>0.02</v>
      </c>
      <c r="Y19" s="30">
        <v>0.055</v>
      </c>
      <c r="Z19" s="30">
        <v>0.04</v>
      </c>
      <c r="AA19" s="30">
        <v>0.04</v>
      </c>
      <c r="AB19" s="30">
        <v>0.035</v>
      </c>
      <c r="AC19" s="30">
        <v>0.05</v>
      </c>
      <c r="AD19" s="30">
        <v>0.045</v>
      </c>
      <c r="AE19" s="30">
        <v>0.03</v>
      </c>
      <c r="AF19" s="30">
        <v>0.015</v>
      </c>
      <c r="AG19" s="30">
        <v>0.04</v>
      </c>
      <c r="AH19" s="30">
        <v>0.045</v>
      </c>
      <c r="AI19" s="30">
        <v>0.05</v>
      </c>
      <c r="AJ19" s="30">
        <v>0.43</v>
      </c>
      <c r="AK19" s="30">
        <v>0.045</v>
      </c>
      <c r="AL19" s="30">
        <v>0.03</v>
      </c>
      <c r="AM19" s="30">
        <v>0.1</v>
      </c>
      <c r="AN19" s="30">
        <v>1.1</v>
      </c>
      <c r="AO19" s="30">
        <v>0.27</v>
      </c>
      <c r="AP19" s="30">
        <v>0.045</v>
      </c>
      <c r="AQ19" s="30">
        <v>0.16</v>
      </c>
      <c r="AR19" s="30">
        <v>0.045</v>
      </c>
      <c r="AS19" s="30">
        <v>0.035</v>
      </c>
      <c r="AT19" s="30">
        <v>0.12</v>
      </c>
      <c r="AU19" s="30">
        <v>0.03</v>
      </c>
      <c r="AV19" s="30">
        <v>0.06</v>
      </c>
      <c r="AW19" s="30">
        <v>1.2</v>
      </c>
      <c r="AX19" s="30">
        <v>0.045</v>
      </c>
      <c r="AY19" s="30">
        <v>0.84</v>
      </c>
      <c r="AZ19" s="30">
        <v>6.4</v>
      </c>
      <c r="BA19" s="30">
        <v>0.06</v>
      </c>
      <c r="BB19" s="30">
        <v>0.03</v>
      </c>
      <c r="BC19" s="30">
        <v>0.24</v>
      </c>
      <c r="BD19" s="30">
        <v>0.035</v>
      </c>
      <c r="BE19" s="30">
        <v>0.045</v>
      </c>
      <c r="BF19" s="30">
        <v>0.78</v>
      </c>
      <c r="BG19" s="30">
        <v>2.8</v>
      </c>
      <c r="BH19" s="30">
        <v>0.13</v>
      </c>
      <c r="BI19" s="30">
        <v>0.035</v>
      </c>
      <c r="BJ19" s="30">
        <v>0.045</v>
      </c>
      <c r="BK19" s="58">
        <v>0.32</v>
      </c>
      <c r="BL19" s="30">
        <v>0.05</v>
      </c>
      <c r="BM19" s="30">
        <v>0.065</v>
      </c>
      <c r="BN19" s="30">
        <v>0.045</v>
      </c>
      <c r="BO19" s="30">
        <v>0.1</v>
      </c>
      <c r="BP19" s="30">
        <v>0.04</v>
      </c>
      <c r="BQ19" s="30">
        <v>0.08</v>
      </c>
      <c r="BR19" s="30">
        <v>4.7</v>
      </c>
      <c r="BS19" s="30">
        <v>0.46</v>
      </c>
      <c r="BT19" s="30">
        <v>0.045</v>
      </c>
      <c r="BU19" s="30">
        <v>0.025</v>
      </c>
      <c r="BV19" s="30">
        <v>0.025</v>
      </c>
      <c r="BW19" s="30">
        <v>0.15</v>
      </c>
      <c r="BX19" s="30">
        <v>1.1</v>
      </c>
      <c r="BY19" s="30">
        <v>0.04</v>
      </c>
      <c r="BZ19" s="29">
        <v>0.045</v>
      </c>
      <c r="CA19" s="30">
        <v>0.045</v>
      </c>
      <c r="CB19" s="30">
        <v>0.025</v>
      </c>
      <c r="CC19" s="30">
        <v>0.04</v>
      </c>
      <c r="CD19" s="30">
        <v>0.035</v>
      </c>
      <c r="CE19" s="30">
        <v>0.03</v>
      </c>
      <c r="CF19" s="30">
        <v>0.04</v>
      </c>
      <c r="CG19" s="30">
        <v>0.035</v>
      </c>
      <c r="CH19" s="30">
        <v>0.035</v>
      </c>
      <c r="CI19" s="30">
        <v>1.2</v>
      </c>
      <c r="CJ19" s="30">
        <v>0.035</v>
      </c>
      <c r="CK19" s="30">
        <v>0.21</v>
      </c>
      <c r="CL19" s="30">
        <v>0.03</v>
      </c>
      <c r="CM19" s="30">
        <v>0.73</v>
      </c>
      <c r="CN19" s="30">
        <v>0.085</v>
      </c>
      <c r="CO19" s="30">
        <v>0.07</v>
      </c>
      <c r="CP19" s="30">
        <v>0.4</v>
      </c>
      <c r="CQ19" s="30">
        <v>0.56</v>
      </c>
      <c r="CR19" s="30">
        <v>1.1</v>
      </c>
      <c r="CS19" s="30">
        <v>0.52</v>
      </c>
      <c r="CT19" s="30">
        <v>0.07</v>
      </c>
      <c r="CU19" s="30">
        <v>2.4</v>
      </c>
      <c r="CV19" s="30">
        <v>1.7</v>
      </c>
      <c r="CW19" s="30">
        <v>0.94</v>
      </c>
      <c r="CX19" s="30">
        <v>0.105</v>
      </c>
      <c r="CY19" s="30">
        <v>0.035</v>
      </c>
      <c r="CZ19" s="30">
        <v>0.065</v>
      </c>
      <c r="DA19" s="30">
        <v>0.05</v>
      </c>
      <c r="DB19" s="30">
        <v>2.5</v>
      </c>
      <c r="DC19" s="30">
        <v>0.055</v>
      </c>
      <c r="DD19" s="30">
        <v>0.94</v>
      </c>
      <c r="DE19" s="30">
        <v>0.05</v>
      </c>
      <c r="DF19" s="30">
        <v>1</v>
      </c>
      <c r="DG19" s="30">
        <v>0.05</v>
      </c>
      <c r="DH19" s="30">
        <v>0.06</v>
      </c>
      <c r="DI19" s="30">
        <v>0.92</v>
      </c>
      <c r="DJ19" s="30">
        <v>0.035</v>
      </c>
      <c r="DK19" s="30">
        <v>1</v>
      </c>
      <c r="DL19" s="30">
        <v>0.97</v>
      </c>
      <c r="DM19" s="30">
        <v>0.055</v>
      </c>
      <c r="DN19" s="30">
        <v>0.26</v>
      </c>
      <c r="DO19" s="30">
        <v>0.05</v>
      </c>
      <c r="DP19" s="30">
        <v>0.05</v>
      </c>
      <c r="DQ19" s="30">
        <v>0.14</v>
      </c>
      <c r="DR19" s="30">
        <v>0.06</v>
      </c>
      <c r="DS19" s="30">
        <v>0.45</v>
      </c>
      <c r="DT19" s="30">
        <v>0.055</v>
      </c>
      <c r="DU19" s="30">
        <v>0.5</v>
      </c>
      <c r="DV19" s="30">
        <v>0.4</v>
      </c>
      <c r="DW19" s="30">
        <v>2.5</v>
      </c>
      <c r="DX19" s="30">
        <v>0.39</v>
      </c>
      <c r="DY19" s="30">
        <v>0.055</v>
      </c>
      <c r="DZ19" s="30">
        <v>0.21</v>
      </c>
      <c r="EA19" s="30">
        <v>0.055</v>
      </c>
      <c r="EB19" s="30">
        <v>0.33</v>
      </c>
      <c r="EC19" s="58">
        <v>8.4</v>
      </c>
      <c r="ED19" s="30">
        <v>0.04</v>
      </c>
      <c r="EE19" s="30">
        <v>0.045</v>
      </c>
      <c r="EF19" s="30">
        <v>0.045</v>
      </c>
      <c r="EG19" s="30">
        <v>0.025</v>
      </c>
      <c r="EH19" s="30">
        <v>0.04</v>
      </c>
      <c r="EI19" s="30">
        <v>0.035</v>
      </c>
      <c r="EJ19" s="30">
        <v>0.03</v>
      </c>
      <c r="EK19" s="30">
        <v>0.04</v>
      </c>
      <c r="EL19" s="30">
        <v>0.035</v>
      </c>
      <c r="EM19" s="30">
        <v>0.035</v>
      </c>
      <c r="EN19" s="30">
        <v>0.18</v>
      </c>
      <c r="EO19" s="30">
        <v>0.58</v>
      </c>
    </row>
    <row r="20" spans="1:145" ht="15.75">
      <c r="A20" s="39"/>
      <c r="B20" s="38">
        <v>42954</v>
      </c>
      <c r="C20" s="30">
        <v>0.055</v>
      </c>
      <c r="D20" s="30">
        <v>0.07</v>
      </c>
      <c r="E20" s="30">
        <v>0.055</v>
      </c>
      <c r="F20" s="30">
        <v>0.04</v>
      </c>
      <c r="G20" s="30">
        <v>0.04</v>
      </c>
      <c r="H20" s="30">
        <v>0.055</v>
      </c>
      <c r="I20" s="30">
        <v>0.05</v>
      </c>
      <c r="J20" s="30">
        <v>0.055</v>
      </c>
      <c r="K20" s="30">
        <v>0.075</v>
      </c>
      <c r="L20" s="30">
        <v>0.34</v>
      </c>
      <c r="M20" s="30">
        <v>0.05</v>
      </c>
      <c r="N20" s="30">
        <v>0.075</v>
      </c>
      <c r="O20" s="30">
        <v>0.04</v>
      </c>
      <c r="P20" s="30">
        <v>0.045</v>
      </c>
      <c r="Q20" s="30">
        <v>0.055</v>
      </c>
      <c r="R20" s="30">
        <v>0.1</v>
      </c>
      <c r="S20" s="30">
        <v>0.02</v>
      </c>
      <c r="T20" s="30">
        <v>0.055</v>
      </c>
      <c r="U20" s="30">
        <v>0.05</v>
      </c>
      <c r="V20" s="30">
        <v>0.055</v>
      </c>
      <c r="W20" s="30">
        <v>0.18</v>
      </c>
      <c r="X20" s="30">
        <v>0.02</v>
      </c>
      <c r="Y20" s="30">
        <v>0.055</v>
      </c>
      <c r="Z20" s="30">
        <v>0.04</v>
      </c>
      <c r="AA20" s="30">
        <v>0.04</v>
      </c>
      <c r="AB20" s="30">
        <v>0.035</v>
      </c>
      <c r="AC20" s="30">
        <v>0.05</v>
      </c>
      <c r="AD20" s="30">
        <v>0.045</v>
      </c>
      <c r="AE20" s="30">
        <v>0.03</v>
      </c>
      <c r="AF20" s="30">
        <v>0.015</v>
      </c>
      <c r="AG20" s="30">
        <v>0.04</v>
      </c>
      <c r="AH20" s="30">
        <v>0.27</v>
      </c>
      <c r="AI20" s="30">
        <v>0.05</v>
      </c>
      <c r="AJ20" s="30">
        <v>0.1</v>
      </c>
      <c r="AK20" s="30">
        <v>0.045</v>
      </c>
      <c r="AL20" s="30">
        <v>0.03</v>
      </c>
      <c r="AM20" s="30">
        <v>0.045</v>
      </c>
      <c r="AN20" s="30">
        <v>0.24</v>
      </c>
      <c r="AO20" s="30">
        <v>0.04</v>
      </c>
      <c r="AP20" s="30">
        <v>0.045</v>
      </c>
      <c r="AQ20" s="30">
        <v>0.04</v>
      </c>
      <c r="AR20" s="30">
        <v>0.045</v>
      </c>
      <c r="AS20" s="30">
        <v>0.035</v>
      </c>
      <c r="AT20" s="30">
        <v>0.05</v>
      </c>
      <c r="AU20" s="30">
        <v>0.03</v>
      </c>
      <c r="AV20" s="30">
        <v>0.07</v>
      </c>
      <c r="AW20" s="30">
        <v>0.8</v>
      </c>
      <c r="AX20" s="30">
        <v>0.045</v>
      </c>
      <c r="AY20" s="30">
        <v>0.23</v>
      </c>
      <c r="AZ20" s="30">
        <v>1.6</v>
      </c>
      <c r="BA20" s="30">
        <v>0.06</v>
      </c>
      <c r="BB20" s="30">
        <v>0.03</v>
      </c>
      <c r="BC20" s="30">
        <v>0.18</v>
      </c>
      <c r="BD20" s="30">
        <v>0.035</v>
      </c>
      <c r="BE20" s="30">
        <v>0.045</v>
      </c>
      <c r="BF20" s="30">
        <v>0.25</v>
      </c>
      <c r="BG20" s="30">
        <v>0.65</v>
      </c>
      <c r="BH20" s="30">
        <v>0.11</v>
      </c>
      <c r="BI20" s="30">
        <v>0.035</v>
      </c>
      <c r="BJ20" s="30">
        <v>0.045</v>
      </c>
      <c r="BK20" s="58">
        <v>0.35</v>
      </c>
      <c r="BL20" s="30">
        <v>0.05</v>
      </c>
      <c r="BM20" s="30">
        <v>0.065</v>
      </c>
      <c r="BN20" s="30">
        <v>0.045</v>
      </c>
      <c r="BO20" s="30">
        <v>0.1</v>
      </c>
      <c r="BP20" s="30">
        <v>0.04</v>
      </c>
      <c r="BQ20" s="30">
        <v>0.08</v>
      </c>
      <c r="BR20" s="30">
        <v>0.81</v>
      </c>
      <c r="BS20" s="30">
        <v>0.34</v>
      </c>
      <c r="BT20" s="30">
        <v>0.045</v>
      </c>
      <c r="BU20" s="30">
        <v>0.025</v>
      </c>
      <c r="BV20" s="30">
        <v>0.025</v>
      </c>
      <c r="BW20" s="30">
        <v>0.11</v>
      </c>
      <c r="BX20" s="30">
        <v>0.34</v>
      </c>
      <c r="BY20" s="30">
        <v>0.04</v>
      </c>
      <c r="BZ20" s="29">
        <v>0.045</v>
      </c>
      <c r="CA20" s="30">
        <v>0.045</v>
      </c>
      <c r="CB20" s="30">
        <v>0.025</v>
      </c>
      <c r="CC20" s="30">
        <v>0.04</v>
      </c>
      <c r="CD20" s="30">
        <v>0.035</v>
      </c>
      <c r="CE20" s="30">
        <v>0.03</v>
      </c>
      <c r="CF20" s="30">
        <v>0.04</v>
      </c>
      <c r="CG20" s="30">
        <v>0.035</v>
      </c>
      <c r="CH20" s="30">
        <v>0.035</v>
      </c>
      <c r="CI20" s="30">
        <v>0.32</v>
      </c>
      <c r="CJ20" s="30">
        <v>0.035</v>
      </c>
      <c r="CK20" s="30">
        <v>0.07</v>
      </c>
      <c r="CL20" s="30">
        <v>0.03</v>
      </c>
      <c r="CM20" s="30">
        <v>0.3</v>
      </c>
      <c r="CN20" s="30">
        <v>0.085</v>
      </c>
      <c r="CO20" s="30">
        <v>0.07</v>
      </c>
      <c r="CP20" s="30">
        <v>0.07</v>
      </c>
      <c r="CQ20" s="30">
        <v>0.5</v>
      </c>
      <c r="CR20" s="30">
        <v>0.51</v>
      </c>
      <c r="CS20" s="30">
        <v>0.32</v>
      </c>
      <c r="CT20" s="30">
        <v>0.07</v>
      </c>
      <c r="CU20" s="30">
        <v>1.1</v>
      </c>
      <c r="CV20" s="30">
        <v>0.82</v>
      </c>
      <c r="CW20" s="30">
        <v>0.33</v>
      </c>
      <c r="CX20" s="30">
        <v>0.105</v>
      </c>
      <c r="CY20" s="30">
        <v>0.035</v>
      </c>
      <c r="CZ20" s="30">
        <v>0.065</v>
      </c>
      <c r="DA20" s="30">
        <v>0.05</v>
      </c>
      <c r="DB20" s="30">
        <v>0.44</v>
      </c>
      <c r="DC20" s="30">
        <v>0.055</v>
      </c>
      <c r="DD20" s="30">
        <v>0.42</v>
      </c>
      <c r="DE20" s="30">
        <v>0.05</v>
      </c>
      <c r="DF20" s="30">
        <v>0.86</v>
      </c>
      <c r="DG20" s="30">
        <v>0.05</v>
      </c>
      <c r="DH20" s="30">
        <v>0.06</v>
      </c>
      <c r="DI20" s="30">
        <v>0.26</v>
      </c>
      <c r="DJ20" s="30">
        <v>0.035</v>
      </c>
      <c r="DK20" s="30">
        <v>1.2</v>
      </c>
      <c r="DL20" s="30">
        <v>0.29</v>
      </c>
      <c r="DM20" s="30">
        <v>0.055</v>
      </c>
      <c r="DN20" s="30">
        <v>0.2</v>
      </c>
      <c r="DO20" s="30">
        <v>0.05</v>
      </c>
      <c r="DP20" s="30">
        <v>0.05</v>
      </c>
      <c r="DQ20" s="30">
        <v>0.11</v>
      </c>
      <c r="DR20" s="30">
        <v>0.06</v>
      </c>
      <c r="DS20" s="30">
        <v>0.4</v>
      </c>
      <c r="DT20" s="30">
        <v>0.055</v>
      </c>
      <c r="DU20" s="30">
        <v>0.2</v>
      </c>
      <c r="DV20" s="30">
        <v>0.43</v>
      </c>
      <c r="DW20" s="30">
        <v>1.3</v>
      </c>
      <c r="DX20" s="30">
        <v>0.14</v>
      </c>
      <c r="DY20" s="30">
        <v>0.055</v>
      </c>
      <c r="DZ20" s="30">
        <v>0.19</v>
      </c>
      <c r="EA20" s="30">
        <v>0.055</v>
      </c>
      <c r="EB20" s="30">
        <v>0.07</v>
      </c>
      <c r="EC20" s="58">
        <v>1.5</v>
      </c>
      <c r="ED20" s="30">
        <v>0.04</v>
      </c>
      <c r="EE20" s="30">
        <v>0.045</v>
      </c>
      <c r="EF20" s="30">
        <v>0.045</v>
      </c>
      <c r="EG20" s="30">
        <v>0.025</v>
      </c>
      <c r="EH20" s="30">
        <v>0.04</v>
      </c>
      <c r="EI20" s="30">
        <v>0.035</v>
      </c>
      <c r="EJ20" s="30">
        <v>0.03</v>
      </c>
      <c r="EK20" s="30">
        <v>0.04</v>
      </c>
      <c r="EL20" s="30">
        <v>0.035</v>
      </c>
      <c r="EM20" s="30">
        <v>0.035</v>
      </c>
      <c r="EN20" s="30">
        <v>0.055</v>
      </c>
      <c r="EO20" s="30">
        <v>0.17</v>
      </c>
    </row>
    <row r="21" spans="1:145" ht="15.75">
      <c r="A21" s="39"/>
      <c r="B21" s="38">
        <v>42972</v>
      </c>
      <c r="C21" s="30">
        <v>0.055</v>
      </c>
      <c r="D21" s="30">
        <v>0.07</v>
      </c>
      <c r="E21" s="30">
        <v>0.055</v>
      </c>
      <c r="F21" s="30">
        <v>0.04</v>
      </c>
      <c r="G21" s="30">
        <v>0.04</v>
      </c>
      <c r="H21" s="30">
        <v>0.17</v>
      </c>
      <c r="I21" s="30">
        <v>0.13</v>
      </c>
      <c r="J21" s="30">
        <v>0.055</v>
      </c>
      <c r="K21" s="30">
        <v>0.075</v>
      </c>
      <c r="L21" s="30">
        <v>0.53</v>
      </c>
      <c r="M21" s="30">
        <v>0.05</v>
      </c>
      <c r="N21" s="30">
        <v>0.075</v>
      </c>
      <c r="O21" s="30">
        <v>0.04</v>
      </c>
      <c r="P21" s="30">
        <v>0.045</v>
      </c>
      <c r="Q21" s="30">
        <v>0.055</v>
      </c>
      <c r="R21" s="30">
        <v>0.15</v>
      </c>
      <c r="S21" s="30">
        <v>0.02</v>
      </c>
      <c r="T21" s="30">
        <v>0.055</v>
      </c>
      <c r="U21" s="30">
        <v>0.05</v>
      </c>
      <c r="V21" s="30">
        <v>0.055</v>
      </c>
      <c r="W21" s="30">
        <v>0.025</v>
      </c>
      <c r="X21" s="30">
        <v>0.02</v>
      </c>
      <c r="Y21" s="30">
        <v>0.055</v>
      </c>
      <c r="Z21" s="30">
        <v>0.04</v>
      </c>
      <c r="AA21" s="30">
        <v>0.04</v>
      </c>
      <c r="AB21" s="30">
        <v>0.035</v>
      </c>
      <c r="AC21" s="30">
        <v>0.05</v>
      </c>
      <c r="AD21" s="30">
        <v>0.045</v>
      </c>
      <c r="AE21" s="30">
        <v>0.03</v>
      </c>
      <c r="AF21" s="30">
        <v>0.015</v>
      </c>
      <c r="AG21" s="30">
        <v>0.04</v>
      </c>
      <c r="AH21" s="30">
        <v>1.1</v>
      </c>
      <c r="AI21" s="30">
        <v>0.05</v>
      </c>
      <c r="AJ21" s="30">
        <v>0.55</v>
      </c>
      <c r="AK21" s="30">
        <v>0.045</v>
      </c>
      <c r="AL21" s="30">
        <v>0.03</v>
      </c>
      <c r="AM21" s="30">
        <v>0.045</v>
      </c>
      <c r="AN21" s="30">
        <v>1.4</v>
      </c>
      <c r="AO21" s="30">
        <v>0.22</v>
      </c>
      <c r="AP21" s="30">
        <v>0.045</v>
      </c>
      <c r="AQ21" s="30">
        <v>0.15</v>
      </c>
      <c r="AR21" s="30">
        <v>0.045</v>
      </c>
      <c r="AS21" s="30">
        <v>0.035</v>
      </c>
      <c r="AT21" s="30">
        <v>0.12</v>
      </c>
      <c r="AU21" s="30">
        <v>0.03</v>
      </c>
      <c r="AV21" s="30">
        <v>0.08</v>
      </c>
      <c r="AW21" s="30">
        <v>0.85</v>
      </c>
      <c r="AX21" s="30">
        <v>0.045</v>
      </c>
      <c r="AY21" s="30">
        <v>0.56</v>
      </c>
      <c r="AZ21" s="30">
        <v>9.4</v>
      </c>
      <c r="BA21" s="30">
        <v>0.06</v>
      </c>
      <c r="BB21" s="30">
        <v>0.03</v>
      </c>
      <c r="BC21" s="30">
        <v>0.24</v>
      </c>
      <c r="BD21" s="30">
        <v>0.035</v>
      </c>
      <c r="BE21" s="30">
        <v>0.045</v>
      </c>
      <c r="BF21" s="30">
        <v>0.6</v>
      </c>
      <c r="BG21" s="30">
        <v>3.4</v>
      </c>
      <c r="BH21" s="30">
        <v>0.14</v>
      </c>
      <c r="BI21" s="30">
        <v>0.035</v>
      </c>
      <c r="BJ21" s="30">
        <v>0.045</v>
      </c>
      <c r="BK21" s="58">
        <v>0.35</v>
      </c>
      <c r="BL21" s="30">
        <v>0.05</v>
      </c>
      <c r="BM21" s="30">
        <v>0.065</v>
      </c>
      <c r="BN21" s="30">
        <v>0.045</v>
      </c>
      <c r="BO21" s="30">
        <v>0.1</v>
      </c>
      <c r="BP21" s="30">
        <v>0.09</v>
      </c>
      <c r="BQ21" s="30">
        <v>0.08</v>
      </c>
      <c r="BR21" s="30">
        <v>3.6</v>
      </c>
      <c r="BS21" s="30">
        <v>0.54</v>
      </c>
      <c r="BT21" s="30">
        <v>0.045</v>
      </c>
      <c r="BU21" s="30">
        <v>0.025</v>
      </c>
      <c r="BV21" s="30">
        <v>0.025</v>
      </c>
      <c r="BW21" s="30">
        <v>0.17</v>
      </c>
      <c r="BX21" s="30">
        <v>1.1</v>
      </c>
      <c r="BY21" s="30">
        <v>0.04</v>
      </c>
      <c r="BZ21" s="29">
        <v>0.045</v>
      </c>
      <c r="CA21" s="30">
        <v>0.045</v>
      </c>
      <c r="CB21" s="30">
        <v>0.025</v>
      </c>
      <c r="CC21" s="30">
        <v>0.04</v>
      </c>
      <c r="CD21" s="30">
        <v>0.035</v>
      </c>
      <c r="CE21" s="30">
        <v>0.03</v>
      </c>
      <c r="CF21" s="30">
        <v>0.04</v>
      </c>
      <c r="CG21" s="30">
        <v>0.035</v>
      </c>
      <c r="CH21" s="30">
        <v>0.035</v>
      </c>
      <c r="CI21" s="30">
        <v>0.95</v>
      </c>
      <c r="CJ21" s="30">
        <v>0.035</v>
      </c>
      <c r="CK21" s="30">
        <v>0.19</v>
      </c>
      <c r="CL21" s="30">
        <v>0.03</v>
      </c>
      <c r="CM21" s="30">
        <v>1.4</v>
      </c>
      <c r="CN21" s="30">
        <v>0.085</v>
      </c>
      <c r="CO21" s="30">
        <v>0.07</v>
      </c>
      <c r="CP21" s="30">
        <v>0.64</v>
      </c>
      <c r="CQ21" s="30">
        <v>0.5</v>
      </c>
      <c r="CR21" s="30">
        <v>0.91</v>
      </c>
      <c r="CS21" s="30">
        <v>0.55</v>
      </c>
      <c r="CT21" s="30">
        <v>0.07</v>
      </c>
      <c r="CU21" s="30">
        <v>3</v>
      </c>
      <c r="CV21" s="30">
        <v>1.8</v>
      </c>
      <c r="CW21" s="30">
        <v>0.69</v>
      </c>
      <c r="CX21" s="30">
        <v>0.105</v>
      </c>
      <c r="CY21" s="30">
        <v>0.85</v>
      </c>
      <c r="CZ21" s="30">
        <v>0.065</v>
      </c>
      <c r="DA21" s="30">
        <v>0.05</v>
      </c>
      <c r="DB21" s="30">
        <v>2.6</v>
      </c>
      <c r="DC21" s="30">
        <v>0.055</v>
      </c>
      <c r="DD21" s="30">
        <v>1.1</v>
      </c>
      <c r="DE21" s="30">
        <v>0.05</v>
      </c>
      <c r="DF21" s="30">
        <v>0.87</v>
      </c>
      <c r="DG21" s="30">
        <v>0.05</v>
      </c>
      <c r="DH21" s="30">
        <v>0.06</v>
      </c>
      <c r="DI21" s="30">
        <v>0.49</v>
      </c>
      <c r="DJ21" s="30">
        <v>0.31</v>
      </c>
      <c r="DK21" s="30">
        <v>2.8</v>
      </c>
      <c r="DL21" s="30">
        <v>1.4</v>
      </c>
      <c r="DM21" s="30">
        <v>0.055</v>
      </c>
      <c r="DN21" s="30">
        <v>0.28</v>
      </c>
      <c r="DO21" s="30">
        <v>0.05</v>
      </c>
      <c r="DP21" s="30">
        <v>0.05</v>
      </c>
      <c r="DQ21" s="30">
        <v>0.1</v>
      </c>
      <c r="DR21" s="30">
        <v>0.06</v>
      </c>
      <c r="DS21" s="30">
        <v>0.38</v>
      </c>
      <c r="DT21" s="30">
        <v>0.15</v>
      </c>
      <c r="DU21" s="30">
        <v>0.48</v>
      </c>
      <c r="DV21" s="30">
        <v>0.28</v>
      </c>
      <c r="DW21" s="30">
        <v>6.7</v>
      </c>
      <c r="DX21" s="30">
        <v>0.66</v>
      </c>
      <c r="DY21" s="30">
        <v>0.055</v>
      </c>
      <c r="DZ21" s="30">
        <v>0.2</v>
      </c>
      <c r="EA21" s="30">
        <v>0.055</v>
      </c>
      <c r="EB21" s="30">
        <v>0.42</v>
      </c>
      <c r="EC21" s="58">
        <v>6.7</v>
      </c>
      <c r="ED21" s="30">
        <v>0.04</v>
      </c>
      <c r="EE21" s="30">
        <v>0.045</v>
      </c>
      <c r="EF21" s="30">
        <v>0.045</v>
      </c>
      <c r="EG21" s="30">
        <v>0.025</v>
      </c>
      <c r="EH21" s="30">
        <v>0.04</v>
      </c>
      <c r="EI21" s="30">
        <v>0.035</v>
      </c>
      <c r="EJ21" s="30">
        <v>0.06</v>
      </c>
      <c r="EK21" s="30">
        <v>0.04</v>
      </c>
      <c r="EL21" s="30">
        <v>0.035</v>
      </c>
      <c r="EM21" s="30">
        <v>0.035</v>
      </c>
      <c r="EN21" s="30">
        <v>0.055</v>
      </c>
      <c r="EO21" s="30">
        <v>0.97</v>
      </c>
    </row>
    <row r="22" spans="1:145" ht="15.75">
      <c r="A22" s="39"/>
      <c r="B22" s="38">
        <v>42984</v>
      </c>
      <c r="C22" s="30">
        <v>0.055</v>
      </c>
      <c r="D22" s="30">
        <v>0.07</v>
      </c>
      <c r="E22" s="30">
        <v>0.055</v>
      </c>
      <c r="F22" s="30">
        <v>0.04</v>
      </c>
      <c r="G22" s="30">
        <v>0.04</v>
      </c>
      <c r="H22" s="30">
        <v>0.19</v>
      </c>
      <c r="I22" s="30">
        <v>0.24</v>
      </c>
      <c r="J22" s="30">
        <v>0.055</v>
      </c>
      <c r="K22" s="30">
        <v>0.075</v>
      </c>
      <c r="L22" s="30">
        <v>0.05</v>
      </c>
      <c r="M22" s="30">
        <v>0.05</v>
      </c>
      <c r="N22" s="30">
        <v>0.075</v>
      </c>
      <c r="O22" s="30">
        <v>0.04</v>
      </c>
      <c r="P22" s="30">
        <v>0.25</v>
      </c>
      <c r="Q22" s="30">
        <v>0.055</v>
      </c>
      <c r="R22" s="30">
        <v>0.22</v>
      </c>
      <c r="S22" s="30">
        <v>0.12</v>
      </c>
      <c r="T22" s="30">
        <v>0.055</v>
      </c>
      <c r="U22" s="30">
        <v>0.05</v>
      </c>
      <c r="V22" s="30">
        <v>0.055</v>
      </c>
      <c r="W22" s="30">
        <v>0.025</v>
      </c>
      <c r="X22" s="30">
        <v>0.02</v>
      </c>
      <c r="Y22" s="30">
        <v>0.055</v>
      </c>
      <c r="Z22" s="30">
        <v>0.04</v>
      </c>
      <c r="AA22" s="30">
        <v>0.04</v>
      </c>
      <c r="AB22" s="30">
        <v>0.035</v>
      </c>
      <c r="AC22" s="30">
        <v>0.05</v>
      </c>
      <c r="AD22" s="30">
        <v>0.045</v>
      </c>
      <c r="AE22" s="30">
        <v>0.12</v>
      </c>
      <c r="AF22" s="30">
        <v>0.015</v>
      </c>
      <c r="AG22" s="30">
        <v>0.04</v>
      </c>
      <c r="AH22" s="30">
        <v>0.045</v>
      </c>
      <c r="AI22" s="30">
        <v>0.05</v>
      </c>
      <c r="AJ22" s="30">
        <v>0.1</v>
      </c>
      <c r="AK22" s="30">
        <v>0.045</v>
      </c>
      <c r="AL22" s="30">
        <v>0.03</v>
      </c>
      <c r="AM22" s="30">
        <v>0.045</v>
      </c>
      <c r="AN22" s="30">
        <v>0.035</v>
      </c>
      <c r="AO22" s="30">
        <v>0.14</v>
      </c>
      <c r="AP22" s="30">
        <v>0.045</v>
      </c>
      <c r="AQ22" s="30">
        <v>0.1</v>
      </c>
      <c r="AR22" s="30">
        <v>0.045</v>
      </c>
      <c r="AS22" s="30">
        <v>0.035</v>
      </c>
      <c r="AT22" s="30">
        <v>0.2</v>
      </c>
      <c r="AU22" s="30">
        <v>0.03</v>
      </c>
      <c r="AV22" s="30">
        <v>0.24</v>
      </c>
      <c r="AW22" s="30">
        <v>1.4</v>
      </c>
      <c r="AX22" s="30">
        <v>0.045</v>
      </c>
      <c r="AY22" s="30">
        <v>0.04</v>
      </c>
      <c r="AZ22" s="30">
        <v>0.035</v>
      </c>
      <c r="BA22" s="30">
        <v>0.06</v>
      </c>
      <c r="BB22" s="30">
        <v>0.03</v>
      </c>
      <c r="BC22" s="30">
        <v>0.05</v>
      </c>
      <c r="BD22" s="30">
        <v>0.035</v>
      </c>
      <c r="BE22" s="30">
        <v>0.045</v>
      </c>
      <c r="BF22" s="30">
        <v>0.48</v>
      </c>
      <c r="BG22" s="30">
        <v>0.37</v>
      </c>
      <c r="BH22" s="30">
        <v>0.19</v>
      </c>
      <c r="BI22" s="30">
        <v>0.035</v>
      </c>
      <c r="BJ22" s="30">
        <v>0.045</v>
      </c>
      <c r="BK22" s="58">
        <v>0.6</v>
      </c>
      <c r="BL22" s="30">
        <v>0.05</v>
      </c>
      <c r="BM22" s="30">
        <v>0.065</v>
      </c>
      <c r="BN22" s="30">
        <v>0.045</v>
      </c>
      <c r="BO22" s="30">
        <v>0.1</v>
      </c>
      <c r="BP22" s="30">
        <v>0.17</v>
      </c>
      <c r="BQ22" s="30">
        <v>0.08</v>
      </c>
      <c r="BR22" s="30">
        <v>7.2</v>
      </c>
      <c r="BS22" s="30">
        <v>0.52</v>
      </c>
      <c r="BT22" s="30">
        <v>0.045</v>
      </c>
      <c r="BU22" s="30">
        <v>0.025</v>
      </c>
      <c r="BV22" s="30">
        <v>0.025</v>
      </c>
      <c r="BW22" s="30">
        <v>0.16</v>
      </c>
      <c r="BX22" s="30">
        <v>1.4</v>
      </c>
      <c r="BY22" s="30">
        <v>0.04</v>
      </c>
      <c r="BZ22" s="29">
        <v>0.045</v>
      </c>
      <c r="CA22" s="30">
        <v>0.045</v>
      </c>
      <c r="CB22" s="30">
        <v>0.08</v>
      </c>
      <c r="CC22" s="30">
        <v>0.04</v>
      </c>
      <c r="CD22" s="30">
        <v>0.035</v>
      </c>
      <c r="CE22" s="30">
        <v>0.08</v>
      </c>
      <c r="CF22" s="30">
        <v>0.04</v>
      </c>
      <c r="CG22" s="30">
        <v>0.035</v>
      </c>
      <c r="CH22" s="30">
        <v>0.035</v>
      </c>
      <c r="CI22" s="30">
        <v>0.8</v>
      </c>
      <c r="CJ22" s="30">
        <v>0.035</v>
      </c>
      <c r="CK22" s="30">
        <v>0.16</v>
      </c>
      <c r="CL22" s="30">
        <v>0.07</v>
      </c>
      <c r="CM22" s="30">
        <v>0.61</v>
      </c>
      <c r="CN22" s="30">
        <v>0.085</v>
      </c>
      <c r="CO22" s="30">
        <v>0.07</v>
      </c>
      <c r="CP22" s="30">
        <v>0.5</v>
      </c>
      <c r="CQ22" s="30">
        <v>1.1</v>
      </c>
      <c r="CR22" s="30">
        <v>1.2</v>
      </c>
      <c r="CS22" s="30">
        <v>0.54</v>
      </c>
      <c r="CT22" s="30">
        <v>0.07</v>
      </c>
      <c r="CU22" s="30">
        <v>2.5</v>
      </c>
      <c r="CV22" s="30">
        <v>1.7</v>
      </c>
      <c r="CW22" s="30">
        <v>0.5</v>
      </c>
      <c r="CX22" s="30">
        <v>0.105</v>
      </c>
      <c r="CY22" s="30">
        <v>0.035</v>
      </c>
      <c r="CZ22" s="30">
        <v>0.065</v>
      </c>
      <c r="DA22" s="30">
        <v>0.1</v>
      </c>
      <c r="DB22" s="30">
        <v>4.6</v>
      </c>
      <c r="DC22" s="30">
        <v>0.055</v>
      </c>
      <c r="DD22" s="30">
        <v>0.89</v>
      </c>
      <c r="DE22" s="30">
        <v>0.05</v>
      </c>
      <c r="DF22" s="30">
        <v>3</v>
      </c>
      <c r="DG22" s="30">
        <v>0.05</v>
      </c>
      <c r="DH22" s="30">
        <v>0.06</v>
      </c>
      <c r="DI22" s="30">
        <v>0.5</v>
      </c>
      <c r="DJ22" s="30">
        <v>0.035</v>
      </c>
      <c r="DK22" s="30">
        <v>1.6</v>
      </c>
      <c r="DL22" s="30">
        <v>1.1</v>
      </c>
      <c r="DM22" s="30">
        <v>0.055</v>
      </c>
      <c r="DN22" s="30">
        <v>0.48</v>
      </c>
      <c r="DO22" s="30">
        <v>0.05</v>
      </c>
      <c r="DP22" s="30">
        <v>0.05</v>
      </c>
      <c r="DQ22" s="30">
        <v>0.27</v>
      </c>
      <c r="DR22" s="30">
        <v>0.06</v>
      </c>
      <c r="DS22" s="30">
        <v>1.3</v>
      </c>
      <c r="DT22" s="30">
        <v>0.13</v>
      </c>
      <c r="DU22" s="30">
        <v>0.45</v>
      </c>
      <c r="DV22" s="30">
        <v>1</v>
      </c>
      <c r="DW22" s="30">
        <v>3.9</v>
      </c>
      <c r="DX22" s="30">
        <v>0.92</v>
      </c>
      <c r="DY22" s="30">
        <v>0.055</v>
      </c>
      <c r="DZ22" s="30">
        <v>1.2</v>
      </c>
      <c r="EA22" s="30">
        <v>0.055</v>
      </c>
      <c r="EB22" s="30">
        <v>0.18</v>
      </c>
      <c r="EC22" s="58">
        <v>6</v>
      </c>
      <c r="ED22" s="30">
        <v>0.04</v>
      </c>
      <c r="EE22" s="30">
        <v>0.045</v>
      </c>
      <c r="EF22" s="30">
        <v>0.045</v>
      </c>
      <c r="EG22" s="30">
        <v>0.09</v>
      </c>
      <c r="EH22" s="30">
        <v>0.04</v>
      </c>
      <c r="EI22" s="30">
        <v>0.035</v>
      </c>
      <c r="EJ22" s="30">
        <v>0.2</v>
      </c>
      <c r="EK22" s="30">
        <v>0.04</v>
      </c>
      <c r="EL22" s="30">
        <v>0.035</v>
      </c>
      <c r="EM22" s="30">
        <v>0.035</v>
      </c>
      <c r="EN22" s="30">
        <v>0.055</v>
      </c>
      <c r="EO22" s="30">
        <v>0.45</v>
      </c>
    </row>
    <row r="23" spans="1:145" ht="15.75">
      <c r="A23" s="39"/>
      <c r="B23" s="38">
        <v>43002</v>
      </c>
      <c r="C23" s="30">
        <v>0.055</v>
      </c>
      <c r="D23" s="30">
        <v>0.07</v>
      </c>
      <c r="E23" s="30">
        <v>0.055</v>
      </c>
      <c r="F23" s="30">
        <v>0.04</v>
      </c>
      <c r="G23" s="30">
        <v>0.04</v>
      </c>
      <c r="H23" s="30">
        <v>0.17</v>
      </c>
      <c r="I23" s="30">
        <v>0.23</v>
      </c>
      <c r="J23" s="30">
        <v>0.055</v>
      </c>
      <c r="K23" s="30">
        <v>0.075</v>
      </c>
      <c r="L23" s="30">
        <v>0.93</v>
      </c>
      <c r="M23" s="30">
        <v>0.05</v>
      </c>
      <c r="N23" s="30">
        <v>0.075</v>
      </c>
      <c r="O23" s="30">
        <v>0.04</v>
      </c>
      <c r="P23" s="30">
        <v>0.045</v>
      </c>
      <c r="Q23" s="30">
        <v>0.055</v>
      </c>
      <c r="R23" s="30">
        <v>0.21</v>
      </c>
      <c r="S23" s="30">
        <v>0.04</v>
      </c>
      <c r="T23" s="30">
        <v>0.055</v>
      </c>
      <c r="U23" s="30">
        <v>0.05</v>
      </c>
      <c r="V23" s="30">
        <v>0.055</v>
      </c>
      <c r="W23" s="30">
        <v>0.025</v>
      </c>
      <c r="X23" s="30">
        <v>0.02</v>
      </c>
      <c r="Y23" s="30">
        <v>0.055</v>
      </c>
      <c r="Z23" s="30">
        <v>0.04</v>
      </c>
      <c r="AA23" s="30">
        <v>0.04</v>
      </c>
      <c r="AB23" s="30">
        <v>0.035</v>
      </c>
      <c r="AC23" s="30">
        <v>0.05</v>
      </c>
      <c r="AD23" s="30">
        <v>0.045</v>
      </c>
      <c r="AE23" s="30">
        <v>0.03</v>
      </c>
      <c r="AF23" s="30">
        <v>0.015</v>
      </c>
      <c r="AG23" s="30">
        <v>0.04</v>
      </c>
      <c r="AH23" s="30">
        <v>0.045</v>
      </c>
      <c r="AI23" s="30">
        <v>0.05</v>
      </c>
      <c r="AJ23" s="30">
        <v>0.035</v>
      </c>
      <c r="AK23" s="30">
        <v>0.045</v>
      </c>
      <c r="AL23" s="30">
        <v>0.03</v>
      </c>
      <c r="AM23" s="30">
        <v>0.045</v>
      </c>
      <c r="AN23" s="30">
        <v>0.49</v>
      </c>
      <c r="AO23" s="30">
        <v>0.28</v>
      </c>
      <c r="AP23" s="30">
        <v>0.045</v>
      </c>
      <c r="AQ23" s="30">
        <v>0.16</v>
      </c>
      <c r="AR23" s="30">
        <v>0.045</v>
      </c>
      <c r="AS23" s="30">
        <v>0.035</v>
      </c>
      <c r="AT23" s="30">
        <v>0.18</v>
      </c>
      <c r="AU23" s="30">
        <v>0.03</v>
      </c>
      <c r="AV23" s="30">
        <v>0.03</v>
      </c>
      <c r="AW23" s="30">
        <v>1.1</v>
      </c>
      <c r="AX23" s="30">
        <v>0.045</v>
      </c>
      <c r="AY23" s="30">
        <v>0.04</v>
      </c>
      <c r="AZ23" s="30">
        <v>3.2</v>
      </c>
      <c r="BA23" s="30">
        <v>0.06</v>
      </c>
      <c r="BB23" s="30">
        <v>0.03</v>
      </c>
      <c r="BC23" s="30">
        <v>0.31</v>
      </c>
      <c r="BD23" s="30">
        <v>0.035</v>
      </c>
      <c r="BE23" s="30">
        <v>0.09</v>
      </c>
      <c r="BF23" s="30">
        <v>0.99</v>
      </c>
      <c r="BG23" s="30">
        <v>1.3</v>
      </c>
      <c r="BH23" s="30">
        <v>0.18</v>
      </c>
      <c r="BI23" s="30">
        <v>0.035</v>
      </c>
      <c r="BJ23" s="30">
        <v>0.045</v>
      </c>
      <c r="BK23" s="58"/>
      <c r="BL23" s="30">
        <v>0.05</v>
      </c>
      <c r="BM23" s="30">
        <v>0.065</v>
      </c>
      <c r="BN23" s="30">
        <v>0.045</v>
      </c>
      <c r="BO23" s="30">
        <v>0.1</v>
      </c>
      <c r="BP23" s="30">
        <v>0.04</v>
      </c>
      <c r="BQ23" s="30">
        <v>0.08</v>
      </c>
      <c r="BR23" s="30">
        <v>4.9</v>
      </c>
      <c r="BS23" s="30">
        <v>0.41</v>
      </c>
      <c r="BT23" s="30">
        <v>0.62</v>
      </c>
      <c r="BU23" s="30">
        <v>0.025</v>
      </c>
      <c r="BV23" s="30">
        <v>0.025</v>
      </c>
      <c r="BW23" s="30">
        <v>0.18</v>
      </c>
      <c r="BX23" s="30">
        <v>1.2</v>
      </c>
      <c r="BY23" s="30">
        <v>0.04</v>
      </c>
      <c r="BZ23" s="29">
        <v>0.045</v>
      </c>
      <c r="CA23" s="30">
        <v>0.045</v>
      </c>
      <c r="CB23" s="30">
        <v>0.025</v>
      </c>
      <c r="CC23" s="30">
        <v>0.04</v>
      </c>
      <c r="CD23" s="30">
        <v>0.035</v>
      </c>
      <c r="CE23" s="30">
        <v>0.03</v>
      </c>
      <c r="CF23" s="30">
        <v>0.04</v>
      </c>
      <c r="CG23" s="30">
        <v>0.035</v>
      </c>
      <c r="CH23" s="30">
        <v>0.035</v>
      </c>
      <c r="CI23" s="30">
        <v>1.1</v>
      </c>
      <c r="CJ23" s="30">
        <v>0.035</v>
      </c>
      <c r="CK23" s="30">
        <v>0.15</v>
      </c>
      <c r="CL23" s="30">
        <v>0.03</v>
      </c>
      <c r="CM23" s="30">
        <v>1.7</v>
      </c>
      <c r="CN23" s="30">
        <v>0.085</v>
      </c>
      <c r="CO23" s="30">
        <v>0.07</v>
      </c>
      <c r="CP23" s="30">
        <v>0.31</v>
      </c>
      <c r="CQ23" s="30">
        <v>0.51</v>
      </c>
      <c r="CR23" s="30">
        <v>1</v>
      </c>
      <c r="CS23" s="30">
        <v>0.46</v>
      </c>
      <c r="CT23" s="30">
        <v>0.07</v>
      </c>
      <c r="CU23" s="30">
        <v>2.3</v>
      </c>
      <c r="CV23" s="30">
        <v>2.5</v>
      </c>
      <c r="CW23" s="30">
        <v>1.1</v>
      </c>
      <c r="CX23" s="30">
        <v>0.105</v>
      </c>
      <c r="CY23" s="30">
        <v>0.73</v>
      </c>
      <c r="CZ23" s="30">
        <v>0.065</v>
      </c>
      <c r="DA23" s="30">
        <v>0.05</v>
      </c>
      <c r="DB23" s="30">
        <v>2.5</v>
      </c>
      <c r="DC23" s="30">
        <v>0.055</v>
      </c>
      <c r="DD23" s="30">
        <v>0.47</v>
      </c>
      <c r="DE23" s="30">
        <v>0.05</v>
      </c>
      <c r="DF23" s="30">
        <v>1.4</v>
      </c>
      <c r="DG23" s="30">
        <v>0.05</v>
      </c>
      <c r="DH23" s="30">
        <v>0.06</v>
      </c>
      <c r="DI23" s="30">
        <v>0.79</v>
      </c>
      <c r="DJ23" s="30">
        <v>0.035</v>
      </c>
      <c r="DK23" s="30">
        <v>1.6</v>
      </c>
      <c r="DL23" s="30">
        <v>1.8</v>
      </c>
      <c r="DM23" s="30">
        <v>0.055</v>
      </c>
      <c r="DN23" s="30">
        <v>0.39</v>
      </c>
      <c r="DO23" s="30">
        <v>0.05</v>
      </c>
      <c r="DP23" s="30">
        <v>0.05</v>
      </c>
      <c r="DQ23" s="30">
        <v>0.18</v>
      </c>
      <c r="DR23" s="30">
        <v>0.06</v>
      </c>
      <c r="DS23" s="30">
        <v>0.6</v>
      </c>
      <c r="DT23" s="30">
        <v>0.11</v>
      </c>
      <c r="DU23" s="30">
        <v>0.5</v>
      </c>
      <c r="DV23" s="30">
        <v>0.49</v>
      </c>
      <c r="DW23" s="30">
        <v>3.1</v>
      </c>
      <c r="DX23" s="30">
        <v>0.65</v>
      </c>
      <c r="DY23" s="30">
        <v>0.055</v>
      </c>
      <c r="DZ23" s="30">
        <v>0.11</v>
      </c>
      <c r="EA23" s="30">
        <v>0.055</v>
      </c>
      <c r="EB23" s="30">
        <v>0.57</v>
      </c>
      <c r="EC23" s="58">
        <v>9.6</v>
      </c>
      <c r="ED23" s="30">
        <v>0.04</v>
      </c>
      <c r="EE23" s="30">
        <v>0.045</v>
      </c>
      <c r="EF23" s="30">
        <v>0.045</v>
      </c>
      <c r="EG23" s="30">
        <v>0.025</v>
      </c>
      <c r="EH23" s="30">
        <v>0.04</v>
      </c>
      <c r="EI23" s="30">
        <v>0.035</v>
      </c>
      <c r="EJ23" s="30">
        <v>0.03</v>
      </c>
      <c r="EK23" s="30">
        <v>0.04</v>
      </c>
      <c r="EL23" s="30">
        <v>0.035</v>
      </c>
      <c r="EM23" s="30">
        <v>0.035</v>
      </c>
      <c r="EN23" s="30">
        <v>0.31</v>
      </c>
      <c r="EO23" s="30">
        <v>0.74</v>
      </c>
    </row>
    <row r="24" spans="1:145" ht="15.75">
      <c r="A24" s="39"/>
      <c r="B24" s="38">
        <v>43020</v>
      </c>
      <c r="C24" s="30">
        <v>0.055</v>
      </c>
      <c r="D24" s="30">
        <v>0.07</v>
      </c>
      <c r="E24" s="30">
        <v>0.055</v>
      </c>
      <c r="F24" s="30">
        <v>0.04</v>
      </c>
      <c r="G24" s="30">
        <v>0.04</v>
      </c>
      <c r="H24" s="30">
        <v>0.14</v>
      </c>
      <c r="I24" s="30">
        <v>0.19</v>
      </c>
      <c r="J24" s="30">
        <v>0.055</v>
      </c>
      <c r="K24" s="30">
        <v>0.075</v>
      </c>
      <c r="L24" s="30">
        <v>0.81</v>
      </c>
      <c r="M24" s="30">
        <v>0.05</v>
      </c>
      <c r="N24" s="30">
        <v>0.075</v>
      </c>
      <c r="O24" s="30">
        <v>0.85</v>
      </c>
      <c r="P24" s="30">
        <v>0.45</v>
      </c>
      <c r="Q24" s="30">
        <v>0.055</v>
      </c>
      <c r="R24" s="30">
        <v>0.19</v>
      </c>
      <c r="S24" s="30">
        <v>0.06</v>
      </c>
      <c r="T24" s="30">
        <v>0.055</v>
      </c>
      <c r="U24" s="30">
        <v>0.05</v>
      </c>
      <c r="V24" s="30">
        <v>0.055</v>
      </c>
      <c r="W24" s="30">
        <v>0.025</v>
      </c>
      <c r="X24" s="30">
        <v>0.02</v>
      </c>
      <c r="Y24" s="30">
        <v>0.055</v>
      </c>
      <c r="Z24" s="30">
        <v>0.04</v>
      </c>
      <c r="AA24" s="30">
        <v>0.04</v>
      </c>
      <c r="AB24" s="30">
        <v>0.035</v>
      </c>
      <c r="AC24" s="30">
        <v>0.05</v>
      </c>
      <c r="AD24" s="30">
        <v>0.045</v>
      </c>
      <c r="AE24" s="30">
        <v>0.06</v>
      </c>
      <c r="AF24" s="30">
        <v>0.015</v>
      </c>
      <c r="AG24" s="30">
        <v>0.04</v>
      </c>
      <c r="AH24" s="30">
        <v>0.045</v>
      </c>
      <c r="AI24" s="30">
        <v>0.05</v>
      </c>
      <c r="AJ24" s="30">
        <v>0.15</v>
      </c>
      <c r="AK24" s="30">
        <v>0.045</v>
      </c>
      <c r="AL24" s="30">
        <v>0.03</v>
      </c>
      <c r="AM24" s="30">
        <v>0.045</v>
      </c>
      <c r="AN24" s="30">
        <v>0.23</v>
      </c>
      <c r="AO24" s="30">
        <v>0.24</v>
      </c>
      <c r="AP24" s="30">
        <v>0.045</v>
      </c>
      <c r="AQ24" s="30">
        <v>0.15</v>
      </c>
      <c r="AR24" s="30">
        <v>0.045</v>
      </c>
      <c r="AS24" s="30">
        <v>0.035</v>
      </c>
      <c r="AT24" s="30">
        <v>0.17</v>
      </c>
      <c r="AU24" s="30">
        <v>0.03</v>
      </c>
      <c r="AV24" s="30">
        <v>0.03</v>
      </c>
      <c r="AW24" s="30">
        <v>2.2</v>
      </c>
      <c r="AX24" s="30">
        <v>0.045</v>
      </c>
      <c r="AY24" s="30">
        <v>0.04</v>
      </c>
      <c r="AZ24" s="30">
        <v>0.035</v>
      </c>
      <c r="BA24" s="30">
        <v>0.06</v>
      </c>
      <c r="BB24" s="30">
        <v>0.03</v>
      </c>
      <c r="BC24" s="30">
        <v>0.33</v>
      </c>
      <c r="BD24" s="30">
        <v>0.035</v>
      </c>
      <c r="BE24" s="30">
        <v>0.045</v>
      </c>
      <c r="BF24" s="30">
        <v>0.68</v>
      </c>
      <c r="BG24" s="30">
        <v>0.8</v>
      </c>
      <c r="BH24" s="30">
        <v>0.17</v>
      </c>
      <c r="BI24" s="30">
        <v>0.035</v>
      </c>
      <c r="BJ24" s="30">
        <v>0.045</v>
      </c>
      <c r="BK24" s="58"/>
      <c r="BL24" s="30">
        <v>0.05</v>
      </c>
      <c r="BM24" s="30">
        <v>0.065</v>
      </c>
      <c r="BN24" s="30">
        <v>0.045</v>
      </c>
      <c r="BO24" s="30">
        <v>0.1</v>
      </c>
      <c r="BP24" s="30">
        <v>0.09</v>
      </c>
      <c r="BQ24" s="30">
        <v>0.08</v>
      </c>
      <c r="BR24" s="30">
        <v>5.3</v>
      </c>
      <c r="BS24" s="30">
        <v>0.52</v>
      </c>
      <c r="BT24" s="30">
        <v>1.3</v>
      </c>
      <c r="BU24" s="30">
        <v>0.025</v>
      </c>
      <c r="BV24" s="30">
        <v>0.025</v>
      </c>
      <c r="BW24" s="30">
        <v>0.38</v>
      </c>
      <c r="BX24" s="30">
        <v>1.7</v>
      </c>
      <c r="BY24" s="30">
        <v>0.04</v>
      </c>
      <c r="BZ24" s="29">
        <v>0.045</v>
      </c>
      <c r="CA24" s="30">
        <v>0.045</v>
      </c>
      <c r="CB24" s="30">
        <v>0.025</v>
      </c>
      <c r="CC24" s="30">
        <v>0.04</v>
      </c>
      <c r="CD24" s="30">
        <v>0.035</v>
      </c>
      <c r="CE24" s="30">
        <v>0.03</v>
      </c>
      <c r="CF24" s="30">
        <v>0.04</v>
      </c>
      <c r="CG24" s="30">
        <v>0.035</v>
      </c>
      <c r="CH24" s="30">
        <v>0.035</v>
      </c>
      <c r="CI24" s="30">
        <v>1.2</v>
      </c>
      <c r="CJ24" s="30">
        <v>0.035</v>
      </c>
      <c r="CK24" s="30">
        <v>0.13</v>
      </c>
      <c r="CL24" s="30">
        <v>0.03</v>
      </c>
      <c r="CM24" s="30">
        <v>1.3</v>
      </c>
      <c r="CN24" s="30">
        <v>0.085</v>
      </c>
      <c r="CO24" s="30">
        <v>0.07</v>
      </c>
      <c r="CP24" s="30">
        <v>0.28</v>
      </c>
      <c r="CQ24" s="30">
        <v>0.97</v>
      </c>
      <c r="CR24" s="30">
        <v>1.2</v>
      </c>
      <c r="CS24" s="30">
        <v>0.53</v>
      </c>
      <c r="CT24" s="30">
        <v>0.07</v>
      </c>
      <c r="CU24" s="30">
        <v>3</v>
      </c>
      <c r="CV24" s="30">
        <v>2.2</v>
      </c>
      <c r="CW24" s="30">
        <v>0.87</v>
      </c>
      <c r="CX24" s="30">
        <v>0.105</v>
      </c>
      <c r="CY24" s="30">
        <v>0.035</v>
      </c>
      <c r="CZ24" s="30">
        <v>0.065</v>
      </c>
      <c r="DA24" s="30">
        <v>0.05</v>
      </c>
      <c r="DB24" s="30">
        <v>3</v>
      </c>
      <c r="DC24" s="30">
        <v>0.055</v>
      </c>
      <c r="DD24" s="30">
        <v>0.62</v>
      </c>
      <c r="DE24" s="30">
        <v>0.05</v>
      </c>
      <c r="DF24" s="30">
        <v>1.7</v>
      </c>
      <c r="DG24" s="30">
        <v>0.05</v>
      </c>
      <c r="DH24" s="30">
        <v>0.06</v>
      </c>
      <c r="DI24" s="30">
        <v>0.7</v>
      </c>
      <c r="DJ24" s="30">
        <v>0.58</v>
      </c>
      <c r="DK24" s="30">
        <v>3.7</v>
      </c>
      <c r="DL24" s="30">
        <v>1.3</v>
      </c>
      <c r="DM24" s="30">
        <v>0.055</v>
      </c>
      <c r="DN24" s="30">
        <v>0.39</v>
      </c>
      <c r="DO24" s="30">
        <v>0.05</v>
      </c>
      <c r="DP24" s="30">
        <v>0.05</v>
      </c>
      <c r="DQ24" s="30">
        <v>0.18</v>
      </c>
      <c r="DR24" s="30">
        <v>0.06</v>
      </c>
      <c r="DS24" s="30">
        <v>0.75</v>
      </c>
      <c r="DT24" s="30">
        <v>0.11</v>
      </c>
      <c r="DU24" s="30">
        <v>0.36</v>
      </c>
      <c r="DV24" s="30">
        <v>1.2</v>
      </c>
      <c r="DW24" s="30">
        <v>4.5</v>
      </c>
      <c r="DX24" s="30">
        <v>0.6</v>
      </c>
      <c r="DY24" s="30">
        <v>0.055</v>
      </c>
      <c r="DZ24" s="30">
        <v>0.18</v>
      </c>
      <c r="EA24" s="30">
        <v>0.055</v>
      </c>
      <c r="EB24" s="30">
        <v>0.31</v>
      </c>
      <c r="EC24" s="58">
        <v>8</v>
      </c>
      <c r="ED24" s="30">
        <v>0.04</v>
      </c>
      <c r="EE24" s="30">
        <v>0.045</v>
      </c>
      <c r="EF24" s="30">
        <v>0.045</v>
      </c>
      <c r="EG24" s="30">
        <v>0.025</v>
      </c>
      <c r="EH24" s="30">
        <v>0.04</v>
      </c>
      <c r="EI24" s="30">
        <v>0.035</v>
      </c>
      <c r="EJ24" s="30">
        <v>0.03</v>
      </c>
      <c r="EK24" s="30">
        <v>0.04</v>
      </c>
      <c r="EL24" s="30">
        <v>0.035</v>
      </c>
      <c r="EM24" s="30">
        <v>0.035</v>
      </c>
      <c r="EN24" s="30">
        <v>0.49</v>
      </c>
      <c r="EO24" s="30">
        <v>0.56</v>
      </c>
    </row>
    <row r="25" spans="1:145" ht="15.75">
      <c r="A25" s="39"/>
      <c r="B25" s="38">
        <v>43032</v>
      </c>
      <c r="C25" s="30">
        <v>0.055</v>
      </c>
      <c r="D25" s="30">
        <v>0.07</v>
      </c>
      <c r="E25" s="30">
        <v>0.055</v>
      </c>
      <c r="F25" s="30">
        <v>0.04</v>
      </c>
      <c r="G25" s="30">
        <v>0.04</v>
      </c>
      <c r="H25" s="30">
        <v>0.31</v>
      </c>
      <c r="I25" s="30">
        <v>0.47</v>
      </c>
      <c r="J25" s="30">
        <v>0.17</v>
      </c>
      <c r="K25" s="30">
        <v>0.075</v>
      </c>
      <c r="L25" s="30">
        <v>1.9</v>
      </c>
      <c r="M25" s="30">
        <v>0.05</v>
      </c>
      <c r="N25" s="30">
        <v>0.075</v>
      </c>
      <c r="O25" s="30">
        <v>2</v>
      </c>
      <c r="P25" s="30">
        <v>0.93</v>
      </c>
      <c r="Q25" s="30">
        <v>0.055</v>
      </c>
      <c r="R25" s="30">
        <v>0.4</v>
      </c>
      <c r="S25" s="30">
        <v>0.14</v>
      </c>
      <c r="T25" s="30">
        <v>0.055</v>
      </c>
      <c r="U25" s="30">
        <v>0.05</v>
      </c>
      <c r="V25" s="30">
        <v>0.055</v>
      </c>
      <c r="W25" s="30">
        <v>0.025</v>
      </c>
      <c r="X25" s="30">
        <v>0.02</v>
      </c>
      <c r="Y25" s="30">
        <v>0.055</v>
      </c>
      <c r="Z25" s="30">
        <v>0.04</v>
      </c>
      <c r="AA25" s="30">
        <v>0.04</v>
      </c>
      <c r="AB25" s="30">
        <v>0.035</v>
      </c>
      <c r="AC25" s="30">
        <v>0.05</v>
      </c>
      <c r="AD25" s="30">
        <v>0.045</v>
      </c>
      <c r="AE25" s="30">
        <v>0.16</v>
      </c>
      <c r="AF25" s="30">
        <v>0.08</v>
      </c>
      <c r="AG25" s="30">
        <v>0.04</v>
      </c>
      <c r="AH25" s="30">
        <v>0.88</v>
      </c>
      <c r="AI25" s="30">
        <v>0.05</v>
      </c>
      <c r="AJ25" s="30">
        <v>0.51</v>
      </c>
      <c r="AK25" s="30">
        <v>0.045</v>
      </c>
      <c r="AL25" s="30">
        <v>0.03</v>
      </c>
      <c r="AM25" s="30">
        <v>0.11</v>
      </c>
      <c r="AN25" s="30">
        <v>0.035</v>
      </c>
      <c r="AO25" s="30">
        <v>0.38</v>
      </c>
      <c r="AP25" s="30">
        <v>0.045</v>
      </c>
      <c r="AQ25" s="30">
        <v>0.22</v>
      </c>
      <c r="AR25" s="30">
        <v>0.1</v>
      </c>
      <c r="AS25" s="30">
        <v>0.035</v>
      </c>
      <c r="AT25" s="30">
        <v>0.36</v>
      </c>
      <c r="AU25" s="30">
        <v>0.03</v>
      </c>
      <c r="AV25" s="30">
        <v>0.03</v>
      </c>
      <c r="AW25" s="30">
        <v>1.7</v>
      </c>
      <c r="AX25" s="30">
        <v>0.22</v>
      </c>
      <c r="AY25" s="30">
        <v>0.04</v>
      </c>
      <c r="AZ25" s="30">
        <v>5.1</v>
      </c>
      <c r="BA25" s="30">
        <v>0.06</v>
      </c>
      <c r="BB25" s="30">
        <v>0.03</v>
      </c>
      <c r="BC25" s="30">
        <v>0.62</v>
      </c>
      <c r="BD25" s="30">
        <v>0.035</v>
      </c>
      <c r="BE25" s="30">
        <v>0.13</v>
      </c>
      <c r="BF25" s="30">
        <v>0.04</v>
      </c>
      <c r="BG25" s="30">
        <v>3</v>
      </c>
      <c r="BH25" s="30">
        <v>0.34</v>
      </c>
      <c r="BI25" s="30">
        <v>0.035</v>
      </c>
      <c r="BJ25" s="30">
        <v>0.045</v>
      </c>
      <c r="BK25" s="58"/>
      <c r="BL25" s="30">
        <v>0.05</v>
      </c>
      <c r="BM25" s="30">
        <v>0.065</v>
      </c>
      <c r="BN25" s="30">
        <v>0.045</v>
      </c>
      <c r="BO25" s="30">
        <v>0.1</v>
      </c>
      <c r="BP25" s="30">
        <v>0.16</v>
      </c>
      <c r="BQ25" s="30">
        <v>0.08</v>
      </c>
      <c r="BR25" s="30">
        <v>6</v>
      </c>
      <c r="BS25" s="30">
        <v>0.79</v>
      </c>
      <c r="BT25" s="30">
        <v>3.1</v>
      </c>
      <c r="BU25" s="30">
        <v>0.11</v>
      </c>
      <c r="BV25" s="30">
        <v>0.025</v>
      </c>
      <c r="BW25" s="30">
        <v>0.92</v>
      </c>
      <c r="BX25" s="30">
        <v>2.9</v>
      </c>
      <c r="BY25" s="30">
        <v>0.04</v>
      </c>
      <c r="BZ25" s="29">
        <v>0.045</v>
      </c>
      <c r="CA25" s="30">
        <v>0.045</v>
      </c>
      <c r="CB25" s="30">
        <v>0.06</v>
      </c>
      <c r="CC25" s="30">
        <v>0.04</v>
      </c>
      <c r="CD25" s="30">
        <v>0.035</v>
      </c>
      <c r="CE25" s="30">
        <v>0.03</v>
      </c>
      <c r="CF25" s="30">
        <v>0.04</v>
      </c>
      <c r="CG25" s="30">
        <v>0.035</v>
      </c>
      <c r="CH25" s="30">
        <v>0.035</v>
      </c>
      <c r="CI25" s="30">
        <v>1.6</v>
      </c>
      <c r="CJ25" s="30">
        <v>0.035</v>
      </c>
      <c r="CK25" s="30">
        <v>0.03</v>
      </c>
      <c r="CL25" s="30">
        <v>0.03</v>
      </c>
      <c r="CM25" s="30">
        <v>1.3</v>
      </c>
      <c r="CN25" s="30">
        <v>0.085</v>
      </c>
      <c r="CO25" s="30">
        <v>0.07</v>
      </c>
      <c r="CP25" s="30">
        <v>0.48</v>
      </c>
      <c r="CQ25" s="30">
        <v>1.7</v>
      </c>
      <c r="CR25" s="30">
        <v>1.9</v>
      </c>
      <c r="CS25" s="30">
        <v>0.87</v>
      </c>
      <c r="CT25" s="30">
        <v>0.07</v>
      </c>
      <c r="CU25" s="30">
        <v>3.2</v>
      </c>
      <c r="CV25" s="30">
        <v>5.1</v>
      </c>
      <c r="CW25" s="30">
        <v>1.4</v>
      </c>
      <c r="CX25" s="30">
        <v>0.105</v>
      </c>
      <c r="CY25" s="30">
        <v>0.035</v>
      </c>
      <c r="CZ25" s="30">
        <v>0.065</v>
      </c>
      <c r="DA25" s="30">
        <v>0.13</v>
      </c>
      <c r="DB25" s="30">
        <v>4.8</v>
      </c>
      <c r="DC25" s="30">
        <v>0.055</v>
      </c>
      <c r="DD25" s="30">
        <v>0.5</v>
      </c>
      <c r="DE25" s="30">
        <v>0.05</v>
      </c>
      <c r="DF25" s="30">
        <v>3</v>
      </c>
      <c r="DG25" s="30">
        <v>0.05</v>
      </c>
      <c r="DH25" s="30">
        <v>0.06</v>
      </c>
      <c r="DI25" s="30">
        <v>1.2</v>
      </c>
      <c r="DJ25" s="30">
        <v>0.035</v>
      </c>
      <c r="DK25" s="30">
        <v>6.5</v>
      </c>
      <c r="DL25" s="30">
        <v>2.8</v>
      </c>
      <c r="DM25" s="30">
        <v>0.055</v>
      </c>
      <c r="DN25" s="30">
        <v>0.42</v>
      </c>
      <c r="DO25" s="30">
        <v>0.15</v>
      </c>
      <c r="DP25" s="30">
        <v>0.05</v>
      </c>
      <c r="DQ25" s="30">
        <v>0.28</v>
      </c>
      <c r="DR25" s="30">
        <v>0.06</v>
      </c>
      <c r="DS25" s="30">
        <v>1.3</v>
      </c>
      <c r="DT25" s="30">
        <v>0.26</v>
      </c>
      <c r="DU25" s="30">
        <v>0.67</v>
      </c>
      <c r="DV25" s="30">
        <v>1.4</v>
      </c>
      <c r="DW25" s="30">
        <v>5.1</v>
      </c>
      <c r="DX25" s="30">
        <v>0.96</v>
      </c>
      <c r="DY25" s="30">
        <v>0.055</v>
      </c>
      <c r="DZ25" s="30">
        <v>0.24</v>
      </c>
      <c r="EA25" s="30">
        <v>0.055</v>
      </c>
      <c r="EB25" s="30">
        <v>0.41</v>
      </c>
      <c r="EC25" s="58">
        <v>10</v>
      </c>
      <c r="ED25" s="30">
        <v>0.04</v>
      </c>
      <c r="EE25" s="30">
        <v>0.045</v>
      </c>
      <c r="EF25" s="30">
        <v>0.045</v>
      </c>
      <c r="EG25" s="30">
        <v>0.06</v>
      </c>
      <c r="EH25" s="30">
        <v>0.04</v>
      </c>
      <c r="EI25" s="30">
        <v>0.035</v>
      </c>
      <c r="EJ25" s="30">
        <v>0.07</v>
      </c>
      <c r="EK25" s="30">
        <v>0.04</v>
      </c>
      <c r="EL25" s="30">
        <v>0.035</v>
      </c>
      <c r="EM25" s="30">
        <v>0.035</v>
      </c>
      <c r="EN25" s="30">
        <v>0.46</v>
      </c>
      <c r="EO25" s="30">
        <v>0.73</v>
      </c>
    </row>
    <row r="26" spans="1:145" ht="15.75">
      <c r="A26" s="39"/>
      <c r="B26" s="38">
        <v>43044</v>
      </c>
      <c r="C26" s="30">
        <v>0.055</v>
      </c>
      <c r="D26" s="30">
        <v>0.07</v>
      </c>
      <c r="E26" s="30">
        <v>0.055</v>
      </c>
      <c r="F26" s="30">
        <v>0.04</v>
      </c>
      <c r="G26" s="30">
        <v>0.04</v>
      </c>
      <c r="H26" s="30">
        <v>0.2</v>
      </c>
      <c r="I26" s="30">
        <v>0.19</v>
      </c>
      <c r="J26" s="30">
        <v>0.11</v>
      </c>
      <c r="K26" s="30">
        <v>0.075</v>
      </c>
      <c r="L26" s="30">
        <v>0.74</v>
      </c>
      <c r="M26" s="30">
        <v>0.05</v>
      </c>
      <c r="N26" s="30">
        <v>0.075</v>
      </c>
      <c r="O26" s="30">
        <v>2.1</v>
      </c>
      <c r="P26" s="30">
        <v>1.1</v>
      </c>
      <c r="Q26" s="30">
        <v>0.055</v>
      </c>
      <c r="R26" s="30">
        <v>0.17</v>
      </c>
      <c r="S26" s="30">
        <v>0.08</v>
      </c>
      <c r="T26" s="30">
        <v>0.055</v>
      </c>
      <c r="U26" s="30">
        <v>0.05</v>
      </c>
      <c r="V26" s="30">
        <v>0.055</v>
      </c>
      <c r="W26" s="30">
        <v>0.025</v>
      </c>
      <c r="X26" s="30">
        <v>0.02</v>
      </c>
      <c r="Y26" s="30">
        <v>0.055</v>
      </c>
      <c r="Z26" s="30">
        <v>0.04</v>
      </c>
      <c r="AA26" s="30">
        <v>0.04</v>
      </c>
      <c r="AB26" s="30">
        <v>0.035</v>
      </c>
      <c r="AC26" s="30">
        <v>0.05</v>
      </c>
      <c r="AD26" s="30">
        <v>0.045</v>
      </c>
      <c r="AE26" s="30">
        <v>0.07</v>
      </c>
      <c r="AF26" s="30">
        <v>0.015</v>
      </c>
      <c r="AG26" s="30">
        <v>0.04</v>
      </c>
      <c r="AH26" s="30">
        <v>0.045</v>
      </c>
      <c r="AI26" s="30">
        <v>0.05</v>
      </c>
      <c r="AJ26" s="30">
        <v>0.1</v>
      </c>
      <c r="AK26" s="30">
        <v>0.045</v>
      </c>
      <c r="AL26" s="30">
        <v>0.03</v>
      </c>
      <c r="AM26" s="30">
        <v>0.045</v>
      </c>
      <c r="AN26" s="30">
        <v>0.11</v>
      </c>
      <c r="AO26" s="30">
        <v>0.14</v>
      </c>
      <c r="AP26" s="30">
        <v>0.045</v>
      </c>
      <c r="AQ26" s="30">
        <v>0.1</v>
      </c>
      <c r="AR26" s="30">
        <v>0.045</v>
      </c>
      <c r="AS26" s="30">
        <v>0.035</v>
      </c>
      <c r="AT26" s="30">
        <v>0.16</v>
      </c>
      <c r="AU26" s="30">
        <v>0.03</v>
      </c>
      <c r="AV26" s="30">
        <v>0.03</v>
      </c>
      <c r="AW26" s="30">
        <v>1.6</v>
      </c>
      <c r="AX26" s="30">
        <v>0.045</v>
      </c>
      <c r="AY26" s="30">
        <v>0.04</v>
      </c>
      <c r="AZ26" s="30">
        <v>0.035</v>
      </c>
      <c r="BA26" s="30">
        <v>0.06</v>
      </c>
      <c r="BB26" s="30">
        <v>0.03</v>
      </c>
      <c r="BC26" s="30">
        <v>0.29</v>
      </c>
      <c r="BD26" s="30">
        <v>0.035</v>
      </c>
      <c r="BE26" s="30">
        <v>0.045</v>
      </c>
      <c r="BF26" s="30">
        <v>0.04</v>
      </c>
      <c r="BG26" s="30">
        <v>0.54</v>
      </c>
      <c r="BH26" s="30">
        <v>0.16</v>
      </c>
      <c r="BI26" s="30">
        <v>0.035</v>
      </c>
      <c r="BJ26" s="30">
        <v>0.045</v>
      </c>
      <c r="BK26" s="58"/>
      <c r="BL26" s="30">
        <v>0.05</v>
      </c>
      <c r="BM26" s="30">
        <v>0.065</v>
      </c>
      <c r="BN26" s="30">
        <v>0.045</v>
      </c>
      <c r="BO26" s="30">
        <v>0.1</v>
      </c>
      <c r="BP26" s="30">
        <v>0.25</v>
      </c>
      <c r="BQ26" s="30">
        <v>0.08</v>
      </c>
      <c r="BR26" s="30">
        <v>6.3</v>
      </c>
      <c r="BS26" s="30">
        <v>0.53</v>
      </c>
      <c r="BT26" s="30">
        <v>2.3</v>
      </c>
      <c r="BU26" s="30">
        <v>0.15</v>
      </c>
      <c r="BV26" s="30">
        <v>0.025</v>
      </c>
      <c r="BW26" s="30">
        <v>0.91</v>
      </c>
      <c r="BX26" s="30">
        <v>2.6</v>
      </c>
      <c r="BY26" s="30">
        <v>0.04</v>
      </c>
      <c r="BZ26" s="29">
        <v>0.045</v>
      </c>
      <c r="CA26" s="30">
        <v>0.045</v>
      </c>
      <c r="CB26" s="30">
        <v>0.025</v>
      </c>
      <c r="CC26" s="30">
        <v>0.04</v>
      </c>
      <c r="CD26" s="30">
        <v>0.035</v>
      </c>
      <c r="CE26" s="30">
        <v>0.03</v>
      </c>
      <c r="CF26" s="30">
        <v>0.04</v>
      </c>
      <c r="CG26" s="30">
        <v>0.035</v>
      </c>
      <c r="CH26" s="30">
        <v>0.035</v>
      </c>
      <c r="CI26" s="30">
        <v>0.66</v>
      </c>
      <c r="CJ26" s="30">
        <v>0.035</v>
      </c>
      <c r="CK26" s="30">
        <v>0.11</v>
      </c>
      <c r="CL26" s="30">
        <v>0.03</v>
      </c>
      <c r="CM26" s="30">
        <v>0.35</v>
      </c>
      <c r="CN26" s="30">
        <v>0.085</v>
      </c>
      <c r="CO26" s="30">
        <v>0.07</v>
      </c>
      <c r="CP26" s="30">
        <v>0.22</v>
      </c>
      <c r="CQ26" s="30">
        <v>1.5</v>
      </c>
      <c r="CR26" s="30">
        <v>1.1</v>
      </c>
      <c r="CS26" s="30">
        <v>0.48</v>
      </c>
      <c r="CT26" s="30">
        <v>0.07</v>
      </c>
      <c r="CU26" s="30">
        <v>2.9</v>
      </c>
      <c r="CV26" s="30">
        <v>3.1</v>
      </c>
      <c r="CW26" s="30">
        <v>0.55</v>
      </c>
      <c r="CX26" s="30">
        <v>0.105</v>
      </c>
      <c r="CY26" s="30">
        <v>0.74</v>
      </c>
      <c r="CZ26" s="30">
        <v>0.065</v>
      </c>
      <c r="DA26" s="30">
        <v>0.05</v>
      </c>
      <c r="DB26" s="30">
        <v>3.8</v>
      </c>
      <c r="DC26" s="30">
        <v>0.055</v>
      </c>
      <c r="DD26" s="30">
        <v>0.25</v>
      </c>
      <c r="DE26" s="30">
        <v>0.05</v>
      </c>
      <c r="DF26" s="30">
        <v>2.5</v>
      </c>
      <c r="DG26" s="30">
        <v>0.05</v>
      </c>
      <c r="DH26" s="30">
        <v>0.06</v>
      </c>
      <c r="DI26" s="30">
        <v>0.45</v>
      </c>
      <c r="DJ26" s="30">
        <v>0.035</v>
      </c>
      <c r="DK26" s="30">
        <v>4.5</v>
      </c>
      <c r="DL26" s="30">
        <v>1.5</v>
      </c>
      <c r="DM26" s="30">
        <v>0.055</v>
      </c>
      <c r="DN26" s="30">
        <v>0.24</v>
      </c>
      <c r="DO26" s="30">
        <v>0.11</v>
      </c>
      <c r="DP26" s="30">
        <v>0.05</v>
      </c>
      <c r="DQ26" s="30">
        <v>0.2</v>
      </c>
      <c r="DR26" s="30">
        <v>0.06</v>
      </c>
      <c r="DS26" s="30">
        <v>1.1</v>
      </c>
      <c r="DT26" s="30">
        <v>0.055</v>
      </c>
      <c r="DU26" s="30">
        <v>0.29</v>
      </c>
      <c r="DV26" s="30">
        <v>1.2</v>
      </c>
      <c r="DW26" s="30">
        <v>8.3</v>
      </c>
      <c r="DX26" s="30">
        <v>0.79</v>
      </c>
      <c r="DY26" s="30">
        <v>0.055</v>
      </c>
      <c r="DZ26" s="30">
        <v>0.2</v>
      </c>
      <c r="EA26" s="30">
        <v>0.055</v>
      </c>
      <c r="EB26" s="30">
        <v>0.33</v>
      </c>
      <c r="EC26" s="58">
        <v>5.4</v>
      </c>
      <c r="ED26" s="30">
        <v>0.04</v>
      </c>
      <c r="EE26" s="30">
        <v>0.045</v>
      </c>
      <c r="EF26" s="30">
        <v>0.045</v>
      </c>
      <c r="EG26" s="30">
        <v>0.025</v>
      </c>
      <c r="EH26" s="30">
        <v>0.04</v>
      </c>
      <c r="EI26" s="30">
        <v>0.035</v>
      </c>
      <c r="EJ26" s="30">
        <v>0.03</v>
      </c>
      <c r="EK26" s="30">
        <v>0.04</v>
      </c>
      <c r="EL26" s="30">
        <v>0.035</v>
      </c>
      <c r="EM26" s="30">
        <v>0.035</v>
      </c>
      <c r="EN26" s="30">
        <v>0.32</v>
      </c>
      <c r="EO26" s="30">
        <v>0.28</v>
      </c>
    </row>
    <row r="27" spans="1:145" ht="15.75">
      <c r="A27" s="39"/>
      <c r="B27" s="38">
        <v>43062</v>
      </c>
      <c r="C27" s="30">
        <v>0.055</v>
      </c>
      <c r="D27" s="30">
        <v>0.07</v>
      </c>
      <c r="E27" s="30">
        <v>0.14</v>
      </c>
      <c r="F27" s="30">
        <v>0.04</v>
      </c>
      <c r="G27" s="30">
        <v>0.04</v>
      </c>
      <c r="H27" s="30">
        <v>0.25</v>
      </c>
      <c r="I27" s="30">
        <v>0.26</v>
      </c>
      <c r="J27" s="30">
        <v>0.13</v>
      </c>
      <c r="K27" s="30">
        <v>0.075</v>
      </c>
      <c r="L27" s="30">
        <v>1.2</v>
      </c>
      <c r="M27" s="30">
        <v>0.05</v>
      </c>
      <c r="N27" s="30">
        <v>0.075</v>
      </c>
      <c r="O27" s="30">
        <v>3</v>
      </c>
      <c r="P27" s="30">
        <v>1.6</v>
      </c>
      <c r="Q27" s="30">
        <v>0.055</v>
      </c>
      <c r="R27" s="30">
        <v>0.28</v>
      </c>
      <c r="S27" s="30">
        <v>0.13</v>
      </c>
      <c r="T27" s="30">
        <v>0.055</v>
      </c>
      <c r="U27" s="30">
        <v>0.05</v>
      </c>
      <c r="V27" s="30">
        <v>0.055</v>
      </c>
      <c r="W27" s="30">
        <v>0.025</v>
      </c>
      <c r="X27" s="30">
        <v>0.02</v>
      </c>
      <c r="Y27" s="30">
        <v>0.055</v>
      </c>
      <c r="Z27" s="30">
        <v>0.04</v>
      </c>
      <c r="AA27" s="30">
        <v>0.04</v>
      </c>
      <c r="AB27" s="30">
        <v>0.035</v>
      </c>
      <c r="AC27" s="30">
        <v>0.05</v>
      </c>
      <c r="AD27" s="30">
        <v>0.045</v>
      </c>
      <c r="AE27" s="30">
        <v>0.09</v>
      </c>
      <c r="AF27" s="30">
        <v>0.17</v>
      </c>
      <c r="AG27" s="30">
        <v>0.04</v>
      </c>
      <c r="AH27" s="30">
        <v>0.045</v>
      </c>
      <c r="AI27" s="30">
        <v>0.05</v>
      </c>
      <c r="AJ27" s="30">
        <v>0.13</v>
      </c>
      <c r="AK27" s="30">
        <v>0.045</v>
      </c>
      <c r="AL27" s="30">
        <v>0.03</v>
      </c>
      <c r="AM27" s="30">
        <v>0.11</v>
      </c>
      <c r="AN27" s="30">
        <v>0.035</v>
      </c>
      <c r="AO27" s="30">
        <v>0.43</v>
      </c>
      <c r="AP27" s="30">
        <v>0.045</v>
      </c>
      <c r="AQ27" s="30">
        <v>0.26</v>
      </c>
      <c r="AR27" s="30">
        <v>0.045</v>
      </c>
      <c r="AS27" s="30">
        <v>0.035</v>
      </c>
      <c r="AT27" s="30">
        <v>0.26</v>
      </c>
      <c r="AU27" s="30">
        <v>0.03</v>
      </c>
      <c r="AV27" s="30">
        <v>0.03</v>
      </c>
      <c r="AW27" s="30">
        <v>1.9</v>
      </c>
      <c r="AX27" s="30">
        <v>0.25</v>
      </c>
      <c r="AY27" s="30">
        <v>0.04</v>
      </c>
      <c r="AZ27" s="30">
        <v>0.035</v>
      </c>
      <c r="BA27" s="30">
        <v>0.06</v>
      </c>
      <c r="BB27" s="30">
        <v>0.03</v>
      </c>
      <c r="BC27" s="30">
        <v>0.49</v>
      </c>
      <c r="BD27" s="30">
        <v>0.035</v>
      </c>
      <c r="BE27" s="30">
        <v>0.19</v>
      </c>
      <c r="BF27" s="30">
        <v>1.6</v>
      </c>
      <c r="BG27" s="30">
        <v>0.72</v>
      </c>
      <c r="BH27" s="30">
        <v>0.28</v>
      </c>
      <c r="BI27" s="30">
        <v>0.035</v>
      </c>
      <c r="BJ27" s="30">
        <v>0.045</v>
      </c>
      <c r="BK27" s="58"/>
      <c r="BL27" s="30">
        <v>0.05</v>
      </c>
      <c r="BM27" s="30">
        <v>0.065</v>
      </c>
      <c r="BN27" s="30">
        <v>0.045</v>
      </c>
      <c r="BO27" s="30">
        <v>0.1</v>
      </c>
      <c r="BP27" s="30">
        <v>0.19</v>
      </c>
      <c r="BQ27" s="30">
        <v>0.08</v>
      </c>
      <c r="BR27" s="30">
        <v>5.8</v>
      </c>
      <c r="BS27" s="30">
        <v>0.93</v>
      </c>
      <c r="BT27" s="30">
        <v>2.8</v>
      </c>
      <c r="BU27" s="30">
        <v>0.18</v>
      </c>
      <c r="BV27" s="30">
        <v>0.06</v>
      </c>
      <c r="BW27" s="30">
        <v>1.3</v>
      </c>
      <c r="BX27" s="30">
        <v>3.9</v>
      </c>
      <c r="BY27" s="30">
        <v>0.04</v>
      </c>
      <c r="BZ27" s="29">
        <v>0.045</v>
      </c>
      <c r="CA27" s="30">
        <v>0.045</v>
      </c>
      <c r="CB27" s="30">
        <v>0.05</v>
      </c>
      <c r="CC27" s="30">
        <v>0.04</v>
      </c>
      <c r="CD27" s="30">
        <v>0.035</v>
      </c>
      <c r="CE27" s="30">
        <v>0.03</v>
      </c>
      <c r="CF27" s="30">
        <v>0.04</v>
      </c>
      <c r="CG27" s="30">
        <v>0.035</v>
      </c>
      <c r="CH27" s="30">
        <v>0.035</v>
      </c>
      <c r="CI27" s="30">
        <v>1.5</v>
      </c>
      <c r="CJ27" s="30">
        <v>0.035</v>
      </c>
      <c r="CK27" s="30">
        <v>0.16</v>
      </c>
      <c r="CL27" s="30">
        <v>0.03</v>
      </c>
      <c r="CM27" s="30">
        <v>0.89</v>
      </c>
      <c r="CN27" s="30">
        <v>0.085</v>
      </c>
      <c r="CO27" s="30">
        <v>0.07</v>
      </c>
      <c r="CP27" s="30">
        <v>0.33</v>
      </c>
      <c r="CQ27" s="30">
        <v>2.8</v>
      </c>
      <c r="CR27" s="30">
        <v>1.8</v>
      </c>
      <c r="CS27" s="30">
        <v>0.85</v>
      </c>
      <c r="CT27" s="30">
        <v>0.07</v>
      </c>
      <c r="CU27" s="30">
        <v>3.7</v>
      </c>
      <c r="CV27" s="30">
        <v>4.2</v>
      </c>
      <c r="CW27" s="30">
        <v>1.6</v>
      </c>
      <c r="CX27" s="30">
        <v>0.105</v>
      </c>
      <c r="CY27" s="30">
        <v>1.4</v>
      </c>
      <c r="CZ27" s="30">
        <v>0.065</v>
      </c>
      <c r="DA27" s="30">
        <v>0.11</v>
      </c>
      <c r="DB27" s="30">
        <v>5</v>
      </c>
      <c r="DC27" s="30">
        <v>0.055</v>
      </c>
      <c r="DD27" s="30">
        <v>0.24</v>
      </c>
      <c r="DE27" s="30">
        <v>0.05</v>
      </c>
      <c r="DF27" s="30">
        <v>4.7</v>
      </c>
      <c r="DG27" s="30">
        <v>0.05</v>
      </c>
      <c r="DH27" s="30">
        <v>0.06</v>
      </c>
      <c r="DI27" s="30">
        <v>1.3</v>
      </c>
      <c r="DJ27" s="30">
        <v>0.035</v>
      </c>
      <c r="DK27" s="30">
        <v>4.4</v>
      </c>
      <c r="DL27" s="30">
        <v>1.1</v>
      </c>
      <c r="DM27" s="30">
        <v>0.055</v>
      </c>
      <c r="DN27" s="30">
        <v>0.53</v>
      </c>
      <c r="DO27" s="30">
        <v>0.19</v>
      </c>
      <c r="DP27" s="30">
        <v>0.05</v>
      </c>
      <c r="DQ27" s="30">
        <v>0.36</v>
      </c>
      <c r="DR27" s="30">
        <v>0.06</v>
      </c>
      <c r="DS27" s="30">
        <v>2</v>
      </c>
      <c r="DT27" s="30">
        <v>0.21</v>
      </c>
      <c r="DU27" s="30">
        <v>0.37</v>
      </c>
      <c r="DV27" s="30">
        <v>1.4</v>
      </c>
      <c r="DW27" s="30">
        <v>5.5</v>
      </c>
      <c r="DX27" s="30">
        <v>0.95</v>
      </c>
      <c r="DY27" s="30">
        <v>0.055</v>
      </c>
      <c r="DZ27" s="30">
        <v>0.51</v>
      </c>
      <c r="EA27" s="30">
        <v>0.055</v>
      </c>
      <c r="EB27" s="30">
        <v>0.86</v>
      </c>
      <c r="EC27" s="58">
        <v>11</v>
      </c>
      <c r="ED27" s="30">
        <v>0.04</v>
      </c>
      <c r="EE27" s="30">
        <v>0.045</v>
      </c>
      <c r="EF27" s="30">
        <v>0.045</v>
      </c>
      <c r="EG27" s="30">
        <v>0.06</v>
      </c>
      <c r="EH27" s="30">
        <v>0.04</v>
      </c>
      <c r="EI27" s="30">
        <v>0.035</v>
      </c>
      <c r="EJ27" s="30">
        <v>0.03</v>
      </c>
      <c r="EK27" s="30">
        <v>0.04</v>
      </c>
      <c r="EL27" s="30">
        <v>0.035</v>
      </c>
      <c r="EM27" s="30">
        <v>0.035</v>
      </c>
      <c r="EN27" s="30">
        <v>0.95</v>
      </c>
      <c r="EO27" s="30">
        <v>0.55</v>
      </c>
    </row>
    <row r="28" spans="1:145" ht="15.75">
      <c r="A28" s="39"/>
      <c r="B28" s="38">
        <v>43074</v>
      </c>
      <c r="C28" s="30">
        <v>0.055</v>
      </c>
      <c r="D28" s="30">
        <v>0.07</v>
      </c>
      <c r="E28" s="30">
        <v>0.13</v>
      </c>
      <c r="F28" s="30">
        <v>0.04</v>
      </c>
      <c r="G28" s="30">
        <v>0.04</v>
      </c>
      <c r="H28" s="30">
        <v>0.27</v>
      </c>
      <c r="I28" s="30">
        <v>0.29</v>
      </c>
      <c r="J28" s="30">
        <v>0.14</v>
      </c>
      <c r="K28" s="30">
        <v>0.075</v>
      </c>
      <c r="L28" s="30">
        <v>1.2</v>
      </c>
      <c r="M28" s="30">
        <v>0.05</v>
      </c>
      <c r="N28" s="30">
        <v>0.075</v>
      </c>
      <c r="O28" s="30">
        <v>3.8</v>
      </c>
      <c r="P28" s="30">
        <v>1.8</v>
      </c>
      <c r="Q28" s="30">
        <v>0.055</v>
      </c>
      <c r="R28" s="30">
        <v>0.27</v>
      </c>
      <c r="S28" s="30">
        <v>0.13</v>
      </c>
      <c r="T28" s="30">
        <v>0.055</v>
      </c>
      <c r="U28" s="30">
        <v>0.05</v>
      </c>
      <c r="V28" s="30">
        <v>0.055</v>
      </c>
      <c r="W28" s="30">
        <v>0.025</v>
      </c>
      <c r="X28" s="30">
        <v>0.02</v>
      </c>
      <c r="Y28" s="30">
        <v>0.055</v>
      </c>
      <c r="Z28" s="30">
        <v>0.04</v>
      </c>
      <c r="AA28" s="30">
        <v>0.04</v>
      </c>
      <c r="AB28" s="30">
        <v>0.035</v>
      </c>
      <c r="AC28" s="30">
        <v>0.05</v>
      </c>
      <c r="AD28" s="30">
        <v>0.045</v>
      </c>
      <c r="AE28" s="30">
        <v>0.14</v>
      </c>
      <c r="AF28" s="30">
        <v>0.17</v>
      </c>
      <c r="AG28" s="30">
        <v>0.04</v>
      </c>
      <c r="AH28" s="30">
        <v>0.045</v>
      </c>
      <c r="AI28" s="30">
        <v>0.05</v>
      </c>
      <c r="AJ28" s="30">
        <v>0.25</v>
      </c>
      <c r="AK28" s="30">
        <v>0.045</v>
      </c>
      <c r="AL28" s="30">
        <v>0.03</v>
      </c>
      <c r="AM28" s="30">
        <v>0.23</v>
      </c>
      <c r="AN28" s="30">
        <v>0.035</v>
      </c>
      <c r="AO28" s="30">
        <v>0.3</v>
      </c>
      <c r="AP28" s="30">
        <v>0.045</v>
      </c>
      <c r="AQ28" s="30">
        <v>0.21</v>
      </c>
      <c r="AR28" s="30">
        <v>0.045</v>
      </c>
      <c r="AS28" s="30">
        <v>0.035</v>
      </c>
      <c r="AT28" s="30">
        <v>0.31</v>
      </c>
      <c r="AU28" s="30">
        <v>0.03</v>
      </c>
      <c r="AV28" s="30">
        <v>0.03</v>
      </c>
      <c r="AW28" s="30">
        <v>2.7</v>
      </c>
      <c r="AX28" s="30">
        <v>0.24</v>
      </c>
      <c r="AY28" s="30">
        <v>0.04</v>
      </c>
      <c r="AZ28" s="30">
        <v>1.6</v>
      </c>
      <c r="BA28" s="30">
        <v>0.06</v>
      </c>
      <c r="BB28" s="30">
        <v>0.03</v>
      </c>
      <c r="BC28" s="30">
        <v>0.54</v>
      </c>
      <c r="BD28" s="30">
        <v>0.035</v>
      </c>
      <c r="BE28" s="30">
        <v>0.18</v>
      </c>
      <c r="BF28" s="30">
        <v>1</v>
      </c>
      <c r="BG28" s="30">
        <v>0.97</v>
      </c>
      <c r="BH28" s="30">
        <v>0.3</v>
      </c>
      <c r="BI28" s="30">
        <v>0.035</v>
      </c>
      <c r="BJ28" s="30">
        <v>0.045</v>
      </c>
      <c r="BK28" s="58"/>
      <c r="BL28" s="30">
        <v>0.05</v>
      </c>
      <c r="BM28" s="30">
        <v>0.065</v>
      </c>
      <c r="BN28" s="30">
        <v>0.045</v>
      </c>
      <c r="BO28" s="30">
        <v>0.27</v>
      </c>
      <c r="BP28" s="30">
        <v>0.23</v>
      </c>
      <c r="BQ28" s="30">
        <v>0.08</v>
      </c>
      <c r="BR28" s="30">
        <v>12</v>
      </c>
      <c r="BS28" s="30">
        <v>0.92</v>
      </c>
      <c r="BT28" s="30">
        <v>0.89</v>
      </c>
      <c r="BU28" s="30">
        <v>0.16</v>
      </c>
      <c r="BV28" s="30">
        <v>0.025</v>
      </c>
      <c r="BW28" s="30">
        <v>1.2</v>
      </c>
      <c r="BX28" s="30">
        <v>3.8</v>
      </c>
      <c r="BY28" s="30">
        <v>0.04</v>
      </c>
      <c r="BZ28" s="29">
        <v>0.045</v>
      </c>
      <c r="CA28" s="30">
        <v>0.045</v>
      </c>
      <c r="CB28" s="30">
        <v>0.08</v>
      </c>
      <c r="CC28" s="30">
        <v>0.04</v>
      </c>
      <c r="CD28" s="30">
        <v>0.035</v>
      </c>
      <c r="CE28" s="30">
        <v>0.03</v>
      </c>
      <c r="CF28" s="30">
        <v>0.04</v>
      </c>
      <c r="CG28" s="30">
        <v>0.035</v>
      </c>
      <c r="CH28" s="30">
        <v>0.035</v>
      </c>
      <c r="CI28" s="30">
        <v>0.87</v>
      </c>
      <c r="CJ28" s="30">
        <v>0.035</v>
      </c>
      <c r="CK28" s="30">
        <v>0.22</v>
      </c>
      <c r="CL28" s="30">
        <v>0.03</v>
      </c>
      <c r="CM28" s="30">
        <v>0.78</v>
      </c>
      <c r="CN28" s="30">
        <v>0.085</v>
      </c>
      <c r="CO28" s="30">
        <v>0.07</v>
      </c>
      <c r="CP28" s="30">
        <v>0.57</v>
      </c>
      <c r="CQ28" s="30">
        <v>3.8</v>
      </c>
      <c r="CR28" s="30">
        <v>2.1</v>
      </c>
      <c r="CS28" s="30">
        <v>0.96</v>
      </c>
      <c r="CT28" s="30">
        <v>0.07</v>
      </c>
      <c r="CU28" s="30">
        <v>3.1</v>
      </c>
      <c r="CV28" s="30">
        <v>4.5</v>
      </c>
      <c r="CW28" s="30">
        <v>1.1</v>
      </c>
      <c r="CX28" s="30">
        <v>0.105</v>
      </c>
      <c r="CY28" s="30">
        <v>1.6</v>
      </c>
      <c r="CZ28" s="30">
        <v>0.065</v>
      </c>
      <c r="DA28" s="30">
        <v>0.15</v>
      </c>
      <c r="DB28" s="30">
        <v>6.4</v>
      </c>
      <c r="DC28" s="30">
        <v>0.055</v>
      </c>
      <c r="DD28" s="30">
        <v>0.31</v>
      </c>
      <c r="DE28" s="30">
        <v>0.12</v>
      </c>
      <c r="DF28" s="30">
        <v>6</v>
      </c>
      <c r="DG28" s="30">
        <v>0.05</v>
      </c>
      <c r="DH28" s="30">
        <v>0.06</v>
      </c>
      <c r="DI28" s="30">
        <v>0.82</v>
      </c>
      <c r="DJ28" s="30">
        <v>0.6</v>
      </c>
      <c r="DK28" s="30">
        <v>7.6</v>
      </c>
      <c r="DL28" s="30">
        <v>2</v>
      </c>
      <c r="DM28" s="30">
        <v>0.055</v>
      </c>
      <c r="DN28" s="30">
        <v>0.54</v>
      </c>
      <c r="DO28" s="30">
        <v>0.21</v>
      </c>
      <c r="DP28" s="30">
        <v>0.05</v>
      </c>
      <c r="DQ28" s="30">
        <v>0.42</v>
      </c>
      <c r="DR28" s="30">
        <v>0.06</v>
      </c>
      <c r="DS28" s="30">
        <v>2.7</v>
      </c>
      <c r="DT28" s="30">
        <v>0.23</v>
      </c>
      <c r="DU28" s="30">
        <v>0.77</v>
      </c>
      <c r="DV28" s="30">
        <v>2.8</v>
      </c>
      <c r="DW28" s="30">
        <v>9.7</v>
      </c>
      <c r="DX28" s="30">
        <v>0.76</v>
      </c>
      <c r="DY28" s="30">
        <v>0.055</v>
      </c>
      <c r="DZ28" s="30">
        <v>0.36</v>
      </c>
      <c r="EA28" s="30">
        <v>0.055</v>
      </c>
      <c r="EB28" s="30">
        <v>0.97</v>
      </c>
      <c r="EC28" s="58">
        <v>7.9</v>
      </c>
      <c r="ED28" s="30">
        <v>0.04</v>
      </c>
      <c r="EE28" s="30">
        <v>0.045</v>
      </c>
      <c r="EF28" s="30">
        <v>0.045</v>
      </c>
      <c r="EG28" s="30">
        <v>0.08</v>
      </c>
      <c r="EH28" s="30">
        <v>0.04</v>
      </c>
      <c r="EI28" s="30">
        <v>0.035</v>
      </c>
      <c r="EJ28" s="30">
        <v>0.03</v>
      </c>
      <c r="EK28" s="30">
        <v>0.04</v>
      </c>
      <c r="EL28" s="30">
        <v>0.035</v>
      </c>
      <c r="EM28" s="30">
        <v>0.035</v>
      </c>
      <c r="EN28" s="30">
        <v>1.8</v>
      </c>
      <c r="EO28" s="30">
        <v>0.59</v>
      </c>
    </row>
    <row r="29" spans="1:145" ht="15.75">
      <c r="A29" s="40"/>
      <c r="B29" s="38">
        <v>43086</v>
      </c>
      <c r="C29" s="30">
        <v>0.055</v>
      </c>
      <c r="D29" s="30">
        <v>0.07</v>
      </c>
      <c r="E29" s="30">
        <v>0.055</v>
      </c>
      <c r="F29" s="30">
        <v>0.04</v>
      </c>
      <c r="G29" s="30">
        <v>0.04</v>
      </c>
      <c r="H29" s="30">
        <v>0.055</v>
      </c>
      <c r="I29" s="30">
        <v>0.05</v>
      </c>
      <c r="J29" s="30">
        <v>0.055</v>
      </c>
      <c r="K29" s="30">
        <v>0.075</v>
      </c>
      <c r="L29" s="30">
        <v>0.3</v>
      </c>
      <c r="M29" s="30">
        <v>0.05</v>
      </c>
      <c r="N29" s="30">
        <v>0.075</v>
      </c>
      <c r="O29" s="30">
        <v>1.7</v>
      </c>
      <c r="P29" s="30">
        <v>0.65</v>
      </c>
      <c r="Q29" s="30">
        <v>0.055</v>
      </c>
      <c r="R29" s="30">
        <v>0.05</v>
      </c>
      <c r="S29" s="30">
        <v>0.05</v>
      </c>
      <c r="T29" s="30">
        <v>0.055</v>
      </c>
      <c r="U29" s="30">
        <v>0.05</v>
      </c>
      <c r="V29" s="30">
        <v>0.055</v>
      </c>
      <c r="W29" s="30">
        <v>0.025</v>
      </c>
      <c r="X29" s="30">
        <v>0.02</v>
      </c>
      <c r="Y29" s="30">
        <v>0.055</v>
      </c>
      <c r="Z29" s="30">
        <v>0.04</v>
      </c>
      <c r="AA29" s="30">
        <v>0.04</v>
      </c>
      <c r="AB29" s="30">
        <v>0.035</v>
      </c>
      <c r="AC29" s="30">
        <v>0.05</v>
      </c>
      <c r="AD29" s="30">
        <v>0.045</v>
      </c>
      <c r="AE29" s="30">
        <v>0.07</v>
      </c>
      <c r="AF29" s="30">
        <v>0.015</v>
      </c>
      <c r="AG29" s="30">
        <v>0.04</v>
      </c>
      <c r="AH29" s="30">
        <v>0.045</v>
      </c>
      <c r="AI29" s="30">
        <v>0.05</v>
      </c>
      <c r="AJ29" s="30">
        <v>0.09</v>
      </c>
      <c r="AK29" s="30">
        <v>0.045</v>
      </c>
      <c r="AL29" s="30">
        <v>0.03</v>
      </c>
      <c r="AM29" s="30">
        <v>0.045</v>
      </c>
      <c r="AN29" s="30">
        <v>0.13</v>
      </c>
      <c r="AO29" s="30">
        <v>0.04</v>
      </c>
      <c r="AP29" s="30">
        <v>0.045</v>
      </c>
      <c r="AQ29" s="30">
        <v>0.1</v>
      </c>
      <c r="AR29" s="30">
        <v>0.045</v>
      </c>
      <c r="AS29" s="30">
        <v>0.035</v>
      </c>
      <c r="AT29" s="30">
        <v>0.05</v>
      </c>
      <c r="AU29" s="30">
        <v>0.03</v>
      </c>
      <c r="AV29" s="30">
        <v>0.03</v>
      </c>
      <c r="AW29" s="30">
        <v>1.9</v>
      </c>
      <c r="AX29" s="30">
        <v>0.045</v>
      </c>
      <c r="AY29" s="30">
        <v>0.04</v>
      </c>
      <c r="AZ29" s="30">
        <v>0.035</v>
      </c>
      <c r="BA29" s="30">
        <v>0.06</v>
      </c>
      <c r="BB29" s="30">
        <v>0.03</v>
      </c>
      <c r="BC29" s="30">
        <v>0.12</v>
      </c>
      <c r="BD29" s="30">
        <v>0.035</v>
      </c>
      <c r="BE29" s="30">
        <v>0.045</v>
      </c>
      <c r="BF29" s="30">
        <v>0.04</v>
      </c>
      <c r="BG29" s="30">
        <v>0.49</v>
      </c>
      <c r="BH29" s="30">
        <v>0.05</v>
      </c>
      <c r="BI29" s="30">
        <v>0.035</v>
      </c>
      <c r="BJ29" s="30">
        <v>0.045</v>
      </c>
      <c r="BK29" s="58"/>
      <c r="BL29" s="30">
        <v>0.05</v>
      </c>
      <c r="BM29" s="30">
        <v>0.065</v>
      </c>
      <c r="BN29" s="30">
        <v>0.045</v>
      </c>
      <c r="BO29" s="30">
        <v>0.1</v>
      </c>
      <c r="BP29" s="30">
        <v>0.04</v>
      </c>
      <c r="BQ29" s="30">
        <v>0.08</v>
      </c>
      <c r="BR29" s="30">
        <v>6.5</v>
      </c>
      <c r="BS29" s="30">
        <v>0.62</v>
      </c>
      <c r="BT29" s="30">
        <v>0.2</v>
      </c>
      <c r="BU29" s="30">
        <v>0.13</v>
      </c>
      <c r="BV29" s="30">
        <v>0.17</v>
      </c>
      <c r="BW29" s="30">
        <v>0.6</v>
      </c>
      <c r="BX29" s="30">
        <v>2.2</v>
      </c>
      <c r="BY29" s="30">
        <v>0.04</v>
      </c>
      <c r="BZ29" s="29">
        <v>0.045</v>
      </c>
      <c r="CA29" s="30">
        <v>0.045</v>
      </c>
      <c r="CB29" s="30">
        <v>0.025</v>
      </c>
      <c r="CC29" s="30">
        <v>0.04</v>
      </c>
      <c r="CD29" s="30">
        <v>0.035</v>
      </c>
      <c r="CE29" s="30">
        <v>0.03</v>
      </c>
      <c r="CF29" s="30">
        <v>0.04</v>
      </c>
      <c r="CG29" s="30">
        <v>0.035</v>
      </c>
      <c r="CH29" s="30">
        <v>0.035</v>
      </c>
      <c r="CI29" s="30">
        <v>0.66</v>
      </c>
      <c r="CJ29" s="30">
        <v>0.035</v>
      </c>
      <c r="CK29" s="30">
        <v>0.13</v>
      </c>
      <c r="CL29" s="30">
        <v>0.03</v>
      </c>
      <c r="CM29" s="30">
        <v>0.24</v>
      </c>
      <c r="CN29" s="30">
        <v>0.085</v>
      </c>
      <c r="CO29" s="30">
        <v>0.07</v>
      </c>
      <c r="CP29" s="30">
        <v>0.07</v>
      </c>
      <c r="CQ29" s="30">
        <v>0.75</v>
      </c>
      <c r="CR29" s="30">
        <v>1.5</v>
      </c>
      <c r="CS29" s="30">
        <v>0.54</v>
      </c>
      <c r="CT29" s="30">
        <v>0.14</v>
      </c>
      <c r="CU29" s="30">
        <v>3.1</v>
      </c>
      <c r="CV29" s="30">
        <v>2.3</v>
      </c>
      <c r="CW29" s="30">
        <v>0.04</v>
      </c>
      <c r="CX29" s="30">
        <v>0.105</v>
      </c>
      <c r="CY29" s="30">
        <v>0.035</v>
      </c>
      <c r="CZ29" s="30">
        <v>0.065</v>
      </c>
      <c r="DA29" s="30">
        <v>0.05</v>
      </c>
      <c r="DB29" s="30">
        <v>4.2</v>
      </c>
      <c r="DC29" s="30">
        <v>0.055</v>
      </c>
      <c r="DD29" s="30">
        <v>0.03</v>
      </c>
      <c r="DE29" s="30">
        <v>0.05</v>
      </c>
      <c r="DF29" s="30">
        <v>1.6</v>
      </c>
      <c r="DG29" s="30">
        <v>0.05</v>
      </c>
      <c r="DH29" s="30">
        <v>0.06</v>
      </c>
      <c r="DI29" s="30">
        <v>0.44</v>
      </c>
      <c r="DJ29" s="30">
        <v>0.035</v>
      </c>
      <c r="DK29" s="30">
        <v>3.9</v>
      </c>
      <c r="DL29" s="30">
        <v>0.42</v>
      </c>
      <c r="DM29" s="30">
        <v>0.055</v>
      </c>
      <c r="DN29" s="30">
        <v>0.14</v>
      </c>
      <c r="DO29" s="30">
        <v>0.05</v>
      </c>
      <c r="DP29" s="30">
        <v>0.05</v>
      </c>
      <c r="DQ29" s="30">
        <v>0.15</v>
      </c>
      <c r="DR29" s="30">
        <v>0.06</v>
      </c>
      <c r="DS29" s="30">
        <v>0.71</v>
      </c>
      <c r="DT29" s="30">
        <v>0.055</v>
      </c>
      <c r="DU29" s="30">
        <v>0.16</v>
      </c>
      <c r="DV29" s="30">
        <v>1.4</v>
      </c>
      <c r="DW29" s="30">
        <v>7.4</v>
      </c>
      <c r="DX29" s="30">
        <v>0.83</v>
      </c>
      <c r="DY29" s="30">
        <v>0.055</v>
      </c>
      <c r="DZ29" s="30">
        <v>0.16</v>
      </c>
      <c r="EA29" s="30">
        <v>0.055</v>
      </c>
      <c r="EB29" s="30">
        <v>0.2</v>
      </c>
      <c r="EC29" s="58">
        <v>5.2</v>
      </c>
      <c r="ED29" s="30">
        <v>0.04</v>
      </c>
      <c r="EE29" s="30">
        <v>0.045</v>
      </c>
      <c r="EF29" s="30">
        <v>0.045</v>
      </c>
      <c r="EG29" s="30">
        <v>0.025</v>
      </c>
      <c r="EH29" s="30">
        <v>0.04</v>
      </c>
      <c r="EI29" s="30">
        <v>0.035</v>
      </c>
      <c r="EJ29" s="30">
        <v>0.03</v>
      </c>
      <c r="EK29" s="30">
        <v>0.04</v>
      </c>
      <c r="EL29" s="30">
        <v>0.035</v>
      </c>
      <c r="EM29" s="30">
        <v>0.035</v>
      </c>
      <c r="EN29" s="30">
        <v>0.26</v>
      </c>
      <c r="EO29" s="30">
        <v>0.19</v>
      </c>
    </row>
    <row r="30" spans="2:145" ht="15.75">
      <c r="B30" s="41" t="s">
        <v>189</v>
      </c>
      <c r="C30" s="33">
        <f aca="true" t="shared" si="0" ref="C30:AH30">MAX(C$6:C$29)</f>
        <v>0.055</v>
      </c>
      <c r="D30" s="33">
        <f t="shared" si="0"/>
        <v>0.07</v>
      </c>
      <c r="E30" s="33">
        <f t="shared" si="0"/>
        <v>0.14</v>
      </c>
      <c r="F30" s="33">
        <f t="shared" si="0"/>
        <v>0.04</v>
      </c>
      <c r="G30" s="33">
        <f t="shared" si="0"/>
        <v>0.04</v>
      </c>
      <c r="H30" s="33">
        <f t="shared" si="0"/>
        <v>0.34</v>
      </c>
      <c r="I30" s="33">
        <f t="shared" si="0"/>
        <v>0.47</v>
      </c>
      <c r="J30" s="33">
        <f t="shared" si="0"/>
        <v>0.19</v>
      </c>
      <c r="K30" s="33">
        <f t="shared" si="0"/>
        <v>0.075</v>
      </c>
      <c r="L30" s="33">
        <f t="shared" si="0"/>
        <v>1.9</v>
      </c>
      <c r="M30" s="33">
        <f t="shared" si="0"/>
        <v>0.05</v>
      </c>
      <c r="N30" s="33">
        <f t="shared" si="0"/>
        <v>0.075</v>
      </c>
      <c r="O30" s="33">
        <f t="shared" si="0"/>
        <v>3.8</v>
      </c>
      <c r="P30" s="33">
        <f t="shared" si="0"/>
        <v>1.8</v>
      </c>
      <c r="Q30" s="33">
        <f t="shared" si="0"/>
        <v>0.055</v>
      </c>
      <c r="R30" s="33">
        <f t="shared" si="0"/>
        <v>0.4</v>
      </c>
      <c r="S30" s="33">
        <f t="shared" si="0"/>
        <v>0.27</v>
      </c>
      <c r="T30" s="33">
        <f t="shared" si="0"/>
        <v>0.055</v>
      </c>
      <c r="U30" s="33">
        <f t="shared" si="0"/>
        <v>0.05</v>
      </c>
      <c r="V30" s="33">
        <f t="shared" si="0"/>
        <v>0.055</v>
      </c>
      <c r="W30" s="33">
        <f t="shared" si="0"/>
        <v>1.1</v>
      </c>
      <c r="X30" s="33">
        <f t="shared" si="0"/>
        <v>0.02</v>
      </c>
      <c r="Y30" s="33">
        <f t="shared" si="0"/>
        <v>0.24</v>
      </c>
      <c r="Z30" s="33">
        <f t="shared" si="0"/>
        <v>0.43</v>
      </c>
      <c r="AA30" s="33">
        <f t="shared" si="0"/>
        <v>0.04</v>
      </c>
      <c r="AB30" s="33">
        <f t="shared" si="0"/>
        <v>0.035</v>
      </c>
      <c r="AC30" s="33">
        <f t="shared" si="0"/>
        <v>0.05</v>
      </c>
      <c r="AD30" s="33">
        <f t="shared" si="0"/>
        <v>0.045</v>
      </c>
      <c r="AE30" s="33">
        <f t="shared" si="0"/>
        <v>0.3</v>
      </c>
      <c r="AF30" s="33">
        <f t="shared" si="0"/>
        <v>0.17</v>
      </c>
      <c r="AG30" s="33">
        <f t="shared" si="0"/>
        <v>0.04</v>
      </c>
      <c r="AH30" s="33">
        <f t="shared" si="0"/>
        <v>1.1</v>
      </c>
      <c r="AI30" s="33">
        <f aca="true" t="shared" si="1" ref="AI30:BN30">MAX(AI$6:AI$29)</f>
        <v>0.05</v>
      </c>
      <c r="AJ30" s="33">
        <f t="shared" si="1"/>
        <v>0.55</v>
      </c>
      <c r="AK30" s="33">
        <f t="shared" si="1"/>
        <v>0.045</v>
      </c>
      <c r="AL30" s="33">
        <f t="shared" si="1"/>
        <v>0.03</v>
      </c>
      <c r="AM30" s="33">
        <f t="shared" si="1"/>
        <v>0.23</v>
      </c>
      <c r="AN30" s="33">
        <f t="shared" si="1"/>
        <v>1.4</v>
      </c>
      <c r="AO30" s="33">
        <f t="shared" si="1"/>
        <v>0.43</v>
      </c>
      <c r="AP30" s="33">
        <f t="shared" si="1"/>
        <v>0.11</v>
      </c>
      <c r="AQ30" s="33">
        <f t="shared" si="1"/>
        <v>0.26</v>
      </c>
      <c r="AR30" s="33">
        <f t="shared" si="1"/>
        <v>0.1</v>
      </c>
      <c r="AS30" s="33">
        <f t="shared" si="1"/>
        <v>0.035</v>
      </c>
      <c r="AT30" s="33">
        <f t="shared" si="1"/>
        <v>0.36</v>
      </c>
      <c r="AU30" s="33">
        <f t="shared" si="1"/>
        <v>0.3</v>
      </c>
      <c r="AV30" s="33">
        <f>MAX(AV$6:AV$29)</f>
        <v>0.3</v>
      </c>
      <c r="AW30" s="33">
        <f t="shared" si="1"/>
        <v>5.1</v>
      </c>
      <c r="AX30" s="33">
        <f t="shared" si="1"/>
        <v>0.26</v>
      </c>
      <c r="AY30" s="33">
        <f t="shared" si="1"/>
        <v>1</v>
      </c>
      <c r="AZ30" s="33">
        <f t="shared" si="1"/>
        <v>9.4</v>
      </c>
      <c r="BA30" s="33">
        <f t="shared" si="1"/>
        <v>0.06</v>
      </c>
      <c r="BB30" s="33">
        <f t="shared" si="1"/>
        <v>0.03</v>
      </c>
      <c r="BC30" s="33">
        <f t="shared" si="1"/>
        <v>0.62</v>
      </c>
      <c r="BD30" s="33">
        <f t="shared" si="1"/>
        <v>0.035</v>
      </c>
      <c r="BE30" s="33">
        <f t="shared" si="1"/>
        <v>0.19</v>
      </c>
      <c r="BF30" s="33">
        <f t="shared" si="1"/>
        <v>1.6</v>
      </c>
      <c r="BG30" s="33">
        <f t="shared" si="1"/>
        <v>3.4</v>
      </c>
      <c r="BH30" s="33">
        <f t="shared" si="1"/>
        <v>0.34</v>
      </c>
      <c r="BI30" s="33">
        <f t="shared" si="1"/>
        <v>0.035</v>
      </c>
      <c r="BJ30" s="33">
        <f t="shared" si="1"/>
        <v>0.045</v>
      </c>
      <c r="BK30" s="33">
        <f t="shared" si="1"/>
        <v>2.4</v>
      </c>
      <c r="BL30" s="33">
        <f t="shared" si="1"/>
        <v>0.05</v>
      </c>
      <c r="BM30" s="33">
        <f t="shared" si="1"/>
        <v>0.065</v>
      </c>
      <c r="BN30" s="33">
        <f t="shared" si="1"/>
        <v>0.045</v>
      </c>
      <c r="BO30" s="33">
        <f aca="true" t="shared" si="2" ref="BO30:CT30">MAX(BO$6:BO$29)</f>
        <v>0.27</v>
      </c>
      <c r="BP30" s="33">
        <f t="shared" si="2"/>
        <v>0.25</v>
      </c>
      <c r="BQ30" s="33">
        <f t="shared" si="2"/>
        <v>0.08</v>
      </c>
      <c r="BR30" s="33">
        <f t="shared" si="2"/>
        <v>16</v>
      </c>
      <c r="BS30" s="33">
        <f t="shared" si="2"/>
        <v>1.1</v>
      </c>
      <c r="BT30" s="33">
        <f t="shared" si="2"/>
        <v>3.1</v>
      </c>
      <c r="BU30" s="33">
        <f t="shared" si="2"/>
        <v>0.18</v>
      </c>
      <c r="BV30" s="33">
        <f t="shared" si="2"/>
        <v>0.17</v>
      </c>
      <c r="BW30" s="33">
        <f t="shared" si="2"/>
        <v>1.3</v>
      </c>
      <c r="BX30" s="33">
        <f t="shared" si="2"/>
        <v>3.9</v>
      </c>
      <c r="BY30" s="33">
        <f t="shared" si="2"/>
        <v>0.04</v>
      </c>
      <c r="BZ30" s="33">
        <f t="shared" si="2"/>
        <v>0.045</v>
      </c>
      <c r="CA30" s="33">
        <f t="shared" si="2"/>
        <v>0.045</v>
      </c>
      <c r="CB30" s="33">
        <f t="shared" si="2"/>
        <v>0.15</v>
      </c>
      <c r="CC30" s="33">
        <f t="shared" si="2"/>
        <v>0.04</v>
      </c>
      <c r="CD30" s="33">
        <f t="shared" si="2"/>
        <v>0.035</v>
      </c>
      <c r="CE30" s="33">
        <f t="shared" si="2"/>
        <v>0.13</v>
      </c>
      <c r="CF30" s="33">
        <f t="shared" si="2"/>
        <v>0.04</v>
      </c>
      <c r="CG30" s="33">
        <f t="shared" si="2"/>
        <v>0.39</v>
      </c>
      <c r="CH30" s="33">
        <f t="shared" si="2"/>
        <v>0.035</v>
      </c>
      <c r="CI30" s="33">
        <f t="shared" si="2"/>
        <v>1.6</v>
      </c>
      <c r="CJ30" s="33">
        <f t="shared" si="2"/>
        <v>0.035</v>
      </c>
      <c r="CK30" s="33">
        <f t="shared" si="2"/>
        <v>0.37</v>
      </c>
      <c r="CL30" s="33">
        <f t="shared" si="2"/>
        <v>0.17</v>
      </c>
      <c r="CM30" s="33">
        <f t="shared" si="2"/>
        <v>1.7</v>
      </c>
      <c r="CN30" s="33">
        <f t="shared" si="2"/>
        <v>0.085</v>
      </c>
      <c r="CO30" s="33">
        <f t="shared" si="2"/>
        <v>0.07</v>
      </c>
      <c r="CP30" s="33">
        <f t="shared" si="2"/>
        <v>0.85</v>
      </c>
      <c r="CQ30" s="33">
        <f t="shared" si="2"/>
        <v>3.8</v>
      </c>
      <c r="CR30" s="33">
        <f t="shared" si="2"/>
        <v>2.9</v>
      </c>
      <c r="CS30" s="33">
        <f t="shared" si="2"/>
        <v>1.4</v>
      </c>
      <c r="CT30" s="33">
        <f t="shared" si="2"/>
        <v>0.2</v>
      </c>
      <c r="CU30" s="33">
        <f aca="true" t="shared" si="3" ref="CU30:DZ30">MAX(CU$6:CU$29)</f>
        <v>4.2</v>
      </c>
      <c r="CV30" s="33">
        <f t="shared" si="3"/>
        <v>6.8</v>
      </c>
      <c r="CW30" s="33">
        <f t="shared" si="3"/>
        <v>1.6</v>
      </c>
      <c r="CX30" s="33">
        <f t="shared" si="3"/>
        <v>0.105</v>
      </c>
      <c r="CY30" s="33">
        <f t="shared" si="3"/>
        <v>2.2</v>
      </c>
      <c r="CZ30" s="33">
        <f t="shared" si="3"/>
        <v>0.065</v>
      </c>
      <c r="DA30" s="33">
        <f t="shared" si="3"/>
        <v>0.15</v>
      </c>
      <c r="DB30" s="33">
        <f t="shared" si="3"/>
        <v>7.2</v>
      </c>
      <c r="DC30" s="33">
        <f t="shared" si="3"/>
        <v>0.055</v>
      </c>
      <c r="DD30" s="33">
        <f t="shared" si="3"/>
        <v>2.5</v>
      </c>
      <c r="DE30" s="33">
        <f t="shared" si="3"/>
        <v>0.12</v>
      </c>
      <c r="DF30" s="33">
        <f t="shared" si="3"/>
        <v>6</v>
      </c>
      <c r="DG30" s="33">
        <f t="shared" si="3"/>
        <v>0.05</v>
      </c>
      <c r="DH30" s="33">
        <f t="shared" si="3"/>
        <v>0.37</v>
      </c>
      <c r="DI30" s="33">
        <f t="shared" si="3"/>
        <v>1.3</v>
      </c>
      <c r="DJ30" s="33">
        <f t="shared" si="3"/>
        <v>0.6</v>
      </c>
      <c r="DK30" s="33">
        <f t="shared" si="3"/>
        <v>7.6</v>
      </c>
      <c r="DL30" s="33">
        <f t="shared" si="3"/>
        <v>2.8</v>
      </c>
      <c r="DM30" s="33">
        <f t="shared" si="3"/>
        <v>0.055</v>
      </c>
      <c r="DN30" s="33">
        <f t="shared" si="3"/>
        <v>0.56</v>
      </c>
      <c r="DO30" s="33">
        <f t="shared" si="3"/>
        <v>0.21</v>
      </c>
      <c r="DP30" s="33">
        <f t="shared" si="3"/>
        <v>0.05</v>
      </c>
      <c r="DQ30" s="33">
        <f t="shared" si="3"/>
        <v>0.42</v>
      </c>
      <c r="DR30" s="33">
        <f t="shared" si="3"/>
        <v>0.06</v>
      </c>
      <c r="DS30" s="33">
        <f t="shared" si="3"/>
        <v>2.7</v>
      </c>
      <c r="DT30" s="33">
        <f t="shared" si="3"/>
        <v>0.26</v>
      </c>
      <c r="DU30" s="33">
        <f t="shared" si="3"/>
        <v>1.1</v>
      </c>
      <c r="DV30" s="33">
        <f t="shared" si="3"/>
        <v>2.8</v>
      </c>
      <c r="DW30" s="33">
        <f t="shared" si="3"/>
        <v>9.7</v>
      </c>
      <c r="DX30" s="33">
        <f t="shared" si="3"/>
        <v>1.7</v>
      </c>
      <c r="DY30" s="33">
        <f t="shared" si="3"/>
        <v>0.055</v>
      </c>
      <c r="DZ30" s="33">
        <f t="shared" si="3"/>
        <v>1.4</v>
      </c>
      <c r="EA30" s="33">
        <f aca="true" t="shared" si="4" ref="EA30:EO30">MAX(EA$6:EA$29)</f>
        <v>0.055</v>
      </c>
      <c r="EB30" s="33">
        <f t="shared" si="4"/>
        <v>1</v>
      </c>
      <c r="EC30" s="33">
        <f t="shared" si="4"/>
        <v>14</v>
      </c>
      <c r="ED30" s="33">
        <f t="shared" si="4"/>
        <v>0.04</v>
      </c>
      <c r="EE30" s="33">
        <f t="shared" si="4"/>
        <v>0.045</v>
      </c>
      <c r="EF30" s="33">
        <f t="shared" si="4"/>
        <v>0.045</v>
      </c>
      <c r="EG30" s="33">
        <f t="shared" si="4"/>
        <v>0.18</v>
      </c>
      <c r="EH30" s="33">
        <f t="shared" si="4"/>
        <v>0.04</v>
      </c>
      <c r="EI30" s="33">
        <f t="shared" si="4"/>
        <v>0.035</v>
      </c>
      <c r="EJ30" s="33">
        <f t="shared" si="4"/>
        <v>0.26</v>
      </c>
      <c r="EK30" s="33">
        <f t="shared" si="4"/>
        <v>0.04</v>
      </c>
      <c r="EL30" s="33">
        <f t="shared" si="4"/>
        <v>0.035</v>
      </c>
      <c r="EM30" s="33">
        <f t="shared" si="4"/>
        <v>0.035</v>
      </c>
      <c r="EN30" s="33">
        <f t="shared" si="4"/>
        <v>1.8</v>
      </c>
      <c r="EO30" s="33">
        <f t="shared" si="4"/>
        <v>0.99</v>
      </c>
    </row>
    <row r="31" spans="2:145" ht="15.75">
      <c r="B31" s="41" t="s">
        <v>190</v>
      </c>
      <c r="C31" s="33">
        <f aca="true" t="shared" si="5" ref="C31:AH31">AVERAGE(C$6:C$29)</f>
        <v>0.055</v>
      </c>
      <c r="D31" s="33">
        <f t="shared" si="5"/>
        <v>0.07000000000000005</v>
      </c>
      <c r="E31" s="33">
        <f t="shared" si="5"/>
        <v>0.061666666666666675</v>
      </c>
      <c r="F31" s="33">
        <f t="shared" si="5"/>
        <v>0.040000000000000015</v>
      </c>
      <c r="G31" s="33">
        <f t="shared" si="5"/>
        <v>0.040000000000000015</v>
      </c>
      <c r="H31" s="33">
        <f t="shared" si="5"/>
        <v>0.1685416666666667</v>
      </c>
      <c r="I31" s="33">
        <f t="shared" si="5"/>
        <v>0.15333333333333332</v>
      </c>
      <c r="J31" s="33">
        <f t="shared" si="5"/>
        <v>0.08270833333333334</v>
      </c>
      <c r="K31" s="33">
        <f t="shared" si="5"/>
        <v>0.07499999999999997</v>
      </c>
      <c r="L31" s="33">
        <f t="shared" si="5"/>
        <v>0.6379166666666667</v>
      </c>
      <c r="M31" s="33">
        <f t="shared" si="5"/>
        <v>0.05000000000000002</v>
      </c>
      <c r="N31" s="33">
        <f t="shared" si="5"/>
        <v>0.07499999999999997</v>
      </c>
      <c r="O31" s="33">
        <f t="shared" si="5"/>
        <v>0.8379166666666666</v>
      </c>
      <c r="P31" s="33">
        <f t="shared" si="5"/>
        <v>0.5</v>
      </c>
      <c r="Q31" s="33">
        <f t="shared" si="5"/>
        <v>0.055</v>
      </c>
      <c r="R31" s="33">
        <f t="shared" si="5"/>
        <v>0.15916666666666665</v>
      </c>
      <c r="S31" s="33">
        <f t="shared" si="5"/>
        <v>0.08708333333333335</v>
      </c>
      <c r="T31" s="33">
        <f t="shared" si="5"/>
        <v>0.055</v>
      </c>
      <c r="U31" s="33">
        <f t="shared" si="5"/>
        <v>0.05000000000000002</v>
      </c>
      <c r="V31" s="33">
        <f t="shared" si="5"/>
        <v>0.055</v>
      </c>
      <c r="W31" s="33">
        <f t="shared" si="5"/>
        <v>0.2704166666666668</v>
      </c>
      <c r="X31" s="33">
        <f t="shared" si="5"/>
        <v>0.020000000000000007</v>
      </c>
      <c r="Y31" s="33">
        <f t="shared" si="5"/>
        <v>0.06999999999999999</v>
      </c>
      <c r="Z31" s="33">
        <f t="shared" si="5"/>
        <v>0.08458333333333336</v>
      </c>
      <c r="AA31" s="33">
        <f t="shared" si="5"/>
        <v>0.040000000000000015</v>
      </c>
      <c r="AB31" s="33">
        <f t="shared" si="5"/>
        <v>0.035000000000000024</v>
      </c>
      <c r="AC31" s="33">
        <f t="shared" si="5"/>
        <v>0.05000000000000002</v>
      </c>
      <c r="AD31" s="33">
        <f t="shared" si="5"/>
        <v>0.04500000000000001</v>
      </c>
      <c r="AE31" s="33">
        <f t="shared" si="5"/>
        <v>0.07708333333333335</v>
      </c>
      <c r="AF31" s="33">
        <f t="shared" si="5"/>
        <v>0.04604166666666667</v>
      </c>
      <c r="AG31" s="33">
        <f t="shared" si="5"/>
        <v>0.040000000000000015</v>
      </c>
      <c r="AH31" s="33">
        <f t="shared" si="5"/>
        <v>0.166875</v>
      </c>
      <c r="AI31" s="33">
        <f aca="true" t="shared" si="6" ref="AI31:BN31">AVERAGE(AI$6:AI$29)</f>
        <v>0.05000000000000002</v>
      </c>
      <c r="AJ31" s="33">
        <f t="shared" si="6"/>
        <v>0.15020833333333333</v>
      </c>
      <c r="AK31" s="33">
        <f t="shared" si="6"/>
        <v>0.04500000000000001</v>
      </c>
      <c r="AL31" s="33">
        <f t="shared" si="6"/>
        <v>0.030000000000000016</v>
      </c>
      <c r="AM31" s="33">
        <f t="shared" si="6"/>
        <v>0.08750000000000001</v>
      </c>
      <c r="AN31" s="33">
        <f t="shared" si="6"/>
        <v>0.21895833333333345</v>
      </c>
      <c r="AO31" s="33">
        <f t="shared" si="6"/>
        <v>0.2041666666666667</v>
      </c>
      <c r="AP31" s="33">
        <f t="shared" si="6"/>
        <v>0.04770833333333333</v>
      </c>
      <c r="AQ31" s="33">
        <f t="shared" si="6"/>
        <v>0.15208333333333338</v>
      </c>
      <c r="AR31" s="33">
        <f t="shared" si="6"/>
        <v>0.04729166666666667</v>
      </c>
      <c r="AS31" s="33">
        <f t="shared" si="6"/>
        <v>0.035000000000000024</v>
      </c>
      <c r="AT31" s="33">
        <f t="shared" si="6"/>
        <v>0.13916666666666663</v>
      </c>
      <c r="AU31" s="33">
        <f t="shared" si="6"/>
        <v>0.047083333333333345</v>
      </c>
      <c r="AV31" s="33">
        <f t="shared" si="6"/>
        <v>0.08208333333333336</v>
      </c>
      <c r="AW31" s="33">
        <f t="shared" si="6"/>
        <v>1.9758333333333338</v>
      </c>
      <c r="AX31" s="33">
        <f t="shared" si="6"/>
        <v>0.09541666666666664</v>
      </c>
      <c r="AY31" s="33">
        <f t="shared" si="6"/>
        <v>0.28</v>
      </c>
      <c r="AZ31" s="33">
        <f t="shared" si="6"/>
        <v>1.6235416666666662</v>
      </c>
      <c r="BA31" s="33">
        <f t="shared" si="6"/>
        <v>0.06000000000000003</v>
      </c>
      <c r="BB31" s="33">
        <f t="shared" si="6"/>
        <v>0.030000000000000016</v>
      </c>
      <c r="BC31" s="33">
        <f t="shared" si="6"/>
        <v>0.25875</v>
      </c>
      <c r="BD31" s="33">
        <f t="shared" si="6"/>
        <v>0.035000000000000024</v>
      </c>
      <c r="BE31" s="33">
        <f t="shared" si="6"/>
        <v>0.075</v>
      </c>
      <c r="BF31" s="33">
        <f t="shared" si="6"/>
        <v>0.5637499999999999</v>
      </c>
      <c r="BG31" s="33">
        <f t="shared" si="6"/>
        <v>0.963333333333333</v>
      </c>
      <c r="BH31" s="33">
        <f t="shared" si="6"/>
        <v>0.15</v>
      </c>
      <c r="BI31" s="33">
        <f t="shared" si="6"/>
        <v>0.035000000000000024</v>
      </c>
      <c r="BJ31" s="33">
        <f t="shared" si="6"/>
        <v>0.04500000000000001</v>
      </c>
      <c r="BK31" s="33">
        <f t="shared" si="6"/>
        <v>0.94</v>
      </c>
      <c r="BL31" s="33">
        <f t="shared" si="6"/>
        <v>0.05000000000000002</v>
      </c>
      <c r="BM31" s="33">
        <f t="shared" si="6"/>
        <v>0.06499999999999996</v>
      </c>
      <c r="BN31" s="33">
        <f t="shared" si="6"/>
        <v>0.04500000000000001</v>
      </c>
      <c r="BO31" s="33">
        <f aca="true" t="shared" si="7" ref="BO31:CT31">AVERAGE(BO$6:BO$29)</f>
        <v>0.10708333333333336</v>
      </c>
      <c r="BP31" s="33">
        <f t="shared" si="7"/>
        <v>0.11333333333333334</v>
      </c>
      <c r="BQ31" s="33">
        <f t="shared" si="7"/>
        <v>0.08000000000000003</v>
      </c>
      <c r="BR31" s="33">
        <f t="shared" si="7"/>
        <v>6.742083333333333</v>
      </c>
      <c r="BS31" s="33">
        <f t="shared" si="7"/>
        <v>0.5604166666666666</v>
      </c>
      <c r="BT31" s="33">
        <f t="shared" si="7"/>
        <v>0.5064583333333333</v>
      </c>
      <c r="BU31" s="33">
        <f t="shared" si="7"/>
        <v>0.057291666666666664</v>
      </c>
      <c r="BV31" s="33">
        <f t="shared" si="7"/>
        <v>0.03250000000000001</v>
      </c>
      <c r="BW31" s="33">
        <f t="shared" si="7"/>
        <v>0.4270833333333333</v>
      </c>
      <c r="BX31" s="33">
        <f t="shared" si="7"/>
        <v>1.8458333333333332</v>
      </c>
      <c r="BY31" s="33">
        <f t="shared" si="7"/>
        <v>0.040000000000000015</v>
      </c>
      <c r="BZ31" s="33">
        <f t="shared" si="7"/>
        <v>0.04500000000000001</v>
      </c>
      <c r="CA31" s="33">
        <f t="shared" si="7"/>
        <v>0.04500000000000001</v>
      </c>
      <c r="CB31" s="33">
        <f t="shared" si="7"/>
        <v>0.050625</v>
      </c>
      <c r="CC31" s="33">
        <f t="shared" si="7"/>
        <v>0.040000000000000015</v>
      </c>
      <c r="CD31" s="33">
        <f t="shared" si="7"/>
        <v>0.035000000000000024</v>
      </c>
      <c r="CE31" s="33">
        <f t="shared" si="7"/>
        <v>0.04166666666666668</v>
      </c>
      <c r="CF31" s="33">
        <f t="shared" si="7"/>
        <v>0.040000000000000015</v>
      </c>
      <c r="CG31" s="33">
        <f t="shared" si="7"/>
        <v>0.07249999999999997</v>
      </c>
      <c r="CH31" s="33">
        <f t="shared" si="7"/>
        <v>0.035000000000000024</v>
      </c>
      <c r="CI31" s="33">
        <f t="shared" si="7"/>
        <v>0.8937500000000002</v>
      </c>
      <c r="CJ31" s="33">
        <f t="shared" si="7"/>
        <v>0.035000000000000024</v>
      </c>
      <c r="CK31" s="33">
        <f t="shared" si="7"/>
        <v>0.13333333333333333</v>
      </c>
      <c r="CL31" s="33">
        <f t="shared" si="7"/>
        <v>0.040000000000000015</v>
      </c>
      <c r="CM31" s="33">
        <f t="shared" si="7"/>
        <v>0.6649999999999999</v>
      </c>
      <c r="CN31" s="33">
        <f t="shared" si="7"/>
        <v>0.08499999999999998</v>
      </c>
      <c r="CO31" s="33">
        <f t="shared" si="7"/>
        <v>0.07000000000000005</v>
      </c>
      <c r="CP31" s="33">
        <f t="shared" si="7"/>
        <v>0.38250000000000006</v>
      </c>
      <c r="CQ31" s="33">
        <f t="shared" si="7"/>
        <v>1.1466666666666667</v>
      </c>
      <c r="CR31" s="33">
        <f t="shared" si="7"/>
        <v>1.3429166666666668</v>
      </c>
      <c r="CS31" s="33">
        <f t="shared" si="7"/>
        <v>0.6054166666666666</v>
      </c>
      <c r="CT31" s="33">
        <f t="shared" si="7"/>
        <v>0.09125000000000005</v>
      </c>
      <c r="CU31" s="33">
        <f aca="true" t="shared" si="8" ref="CU31:DZ31">AVERAGE(CU$6:CU$29)</f>
        <v>2.525</v>
      </c>
      <c r="CV31" s="33">
        <f t="shared" si="8"/>
        <v>2.909166666666667</v>
      </c>
      <c r="CW31" s="33">
        <f t="shared" si="8"/>
        <v>0.7091666666666666</v>
      </c>
      <c r="CX31" s="33">
        <f t="shared" si="8"/>
        <v>0.105</v>
      </c>
      <c r="CY31" s="33">
        <f t="shared" si="8"/>
        <v>0.56125</v>
      </c>
      <c r="CZ31" s="33">
        <f t="shared" si="8"/>
        <v>0.06499999999999996</v>
      </c>
      <c r="DA31" s="33">
        <f t="shared" si="8"/>
        <v>0.06875000000000002</v>
      </c>
      <c r="DB31" s="33">
        <f t="shared" si="8"/>
        <v>4.030833333333333</v>
      </c>
      <c r="DC31" s="33">
        <f t="shared" si="8"/>
        <v>0.055</v>
      </c>
      <c r="DD31" s="33">
        <f t="shared" si="8"/>
        <v>0.4970833333333334</v>
      </c>
      <c r="DE31" s="33">
        <f t="shared" si="8"/>
        <v>0.052916666666666674</v>
      </c>
      <c r="DF31" s="33">
        <f t="shared" si="8"/>
        <v>2.075416666666667</v>
      </c>
      <c r="DG31" s="33">
        <f t="shared" si="8"/>
        <v>0.05000000000000002</v>
      </c>
      <c r="DH31" s="33">
        <f t="shared" si="8"/>
        <v>0.07291666666666671</v>
      </c>
      <c r="DI31" s="33">
        <f t="shared" si="8"/>
        <v>0.5829166666666665</v>
      </c>
      <c r="DJ31" s="33">
        <f t="shared" si="8"/>
        <v>0.16687500000000002</v>
      </c>
      <c r="DK31" s="33">
        <f t="shared" si="8"/>
        <v>3.2708333333333335</v>
      </c>
      <c r="DL31" s="33">
        <f t="shared" si="8"/>
        <v>1.1795833333333337</v>
      </c>
      <c r="DM31" s="33">
        <f t="shared" si="8"/>
        <v>0.055</v>
      </c>
      <c r="DN31" s="33">
        <f t="shared" si="8"/>
        <v>0.3091666666666667</v>
      </c>
      <c r="DO31" s="33">
        <f t="shared" si="8"/>
        <v>0.07791666666666668</v>
      </c>
      <c r="DP31" s="33">
        <f t="shared" si="8"/>
        <v>0.05000000000000002</v>
      </c>
      <c r="DQ31" s="33">
        <f t="shared" si="8"/>
        <v>0.19270833333333337</v>
      </c>
      <c r="DR31" s="33">
        <f t="shared" si="8"/>
        <v>0.06000000000000003</v>
      </c>
      <c r="DS31" s="33">
        <f t="shared" si="8"/>
        <v>0.8879166666666668</v>
      </c>
      <c r="DT31" s="33">
        <f t="shared" si="8"/>
        <v>0.10312500000000001</v>
      </c>
      <c r="DU31" s="33">
        <f t="shared" si="8"/>
        <v>0.47041666666666654</v>
      </c>
      <c r="DV31" s="33">
        <f t="shared" si="8"/>
        <v>1.0370833333333331</v>
      </c>
      <c r="DW31" s="33">
        <f t="shared" si="8"/>
        <v>4.841666666666666</v>
      </c>
      <c r="DX31" s="33">
        <f t="shared" si="8"/>
        <v>0.7275</v>
      </c>
      <c r="DY31" s="33">
        <f t="shared" si="8"/>
        <v>0.055</v>
      </c>
      <c r="DZ31" s="33">
        <f t="shared" si="8"/>
        <v>0.340625</v>
      </c>
      <c r="EA31" s="33">
        <f aca="true" t="shared" si="9" ref="EA31:EO31">AVERAGE(EA$6:EA$29)</f>
        <v>0.055</v>
      </c>
      <c r="EB31" s="33">
        <f t="shared" si="9"/>
        <v>0.42624999999999996</v>
      </c>
      <c r="EC31" s="33">
        <f t="shared" si="9"/>
        <v>7.287500000000001</v>
      </c>
      <c r="ED31" s="33">
        <f t="shared" si="9"/>
        <v>0.040000000000000015</v>
      </c>
      <c r="EE31" s="33">
        <f t="shared" si="9"/>
        <v>0.04500000000000001</v>
      </c>
      <c r="EF31" s="33">
        <f t="shared" si="9"/>
        <v>0.04500000000000001</v>
      </c>
      <c r="EG31" s="33">
        <f t="shared" si="9"/>
        <v>0.054583333333333324</v>
      </c>
      <c r="EH31" s="33">
        <f t="shared" si="9"/>
        <v>0.040000000000000015</v>
      </c>
      <c r="EI31" s="33">
        <f t="shared" si="9"/>
        <v>0.035000000000000024</v>
      </c>
      <c r="EJ31" s="33">
        <f t="shared" si="9"/>
        <v>0.07583333333333335</v>
      </c>
      <c r="EK31" s="33">
        <f t="shared" si="9"/>
        <v>0.040000000000000015</v>
      </c>
      <c r="EL31" s="33">
        <f t="shared" si="9"/>
        <v>0.035000000000000024</v>
      </c>
      <c r="EM31" s="33">
        <f t="shared" si="9"/>
        <v>0.035000000000000024</v>
      </c>
      <c r="EN31" s="33">
        <f t="shared" si="9"/>
        <v>0.36333333333333334</v>
      </c>
      <c r="EO31" s="33">
        <f t="shared" si="9"/>
        <v>0.5</v>
      </c>
    </row>
    <row r="32" spans="2:145" ht="15.75">
      <c r="B32" s="41" t="s">
        <v>191</v>
      </c>
      <c r="C32" s="33">
        <f aca="true" t="shared" si="10" ref="C32:AH32">MIN(C$6:C$29)</f>
        <v>0.055</v>
      </c>
      <c r="D32" s="33">
        <f t="shared" si="10"/>
        <v>0.07</v>
      </c>
      <c r="E32" s="33">
        <f t="shared" si="10"/>
        <v>0.055</v>
      </c>
      <c r="F32" s="33">
        <f t="shared" si="10"/>
        <v>0.04</v>
      </c>
      <c r="G32" s="33">
        <f t="shared" si="10"/>
        <v>0.04</v>
      </c>
      <c r="H32" s="33">
        <f t="shared" si="10"/>
        <v>0.055</v>
      </c>
      <c r="I32" s="33">
        <f t="shared" si="10"/>
        <v>0.05</v>
      </c>
      <c r="J32" s="33">
        <f t="shared" si="10"/>
        <v>0.055</v>
      </c>
      <c r="K32" s="33">
        <f t="shared" si="10"/>
        <v>0.075</v>
      </c>
      <c r="L32" s="33">
        <f t="shared" si="10"/>
        <v>0.05</v>
      </c>
      <c r="M32" s="33">
        <f t="shared" si="10"/>
        <v>0.05</v>
      </c>
      <c r="N32" s="33">
        <f t="shared" si="10"/>
        <v>0.075</v>
      </c>
      <c r="O32" s="33">
        <f t="shared" si="10"/>
        <v>0.04</v>
      </c>
      <c r="P32" s="33">
        <f t="shared" si="10"/>
        <v>0.045</v>
      </c>
      <c r="Q32" s="33">
        <f t="shared" si="10"/>
        <v>0.055</v>
      </c>
      <c r="R32" s="33">
        <f t="shared" si="10"/>
        <v>0.05</v>
      </c>
      <c r="S32" s="33">
        <f t="shared" si="10"/>
        <v>0.02</v>
      </c>
      <c r="T32" s="33">
        <f t="shared" si="10"/>
        <v>0.055</v>
      </c>
      <c r="U32" s="33">
        <f t="shared" si="10"/>
        <v>0.05</v>
      </c>
      <c r="V32" s="33">
        <f t="shared" si="10"/>
        <v>0.055</v>
      </c>
      <c r="W32" s="33">
        <f t="shared" si="10"/>
        <v>0.025</v>
      </c>
      <c r="X32" s="33">
        <f t="shared" si="10"/>
        <v>0.02</v>
      </c>
      <c r="Y32" s="33">
        <f t="shared" si="10"/>
        <v>0.055</v>
      </c>
      <c r="Z32" s="33">
        <f t="shared" si="10"/>
        <v>0.04</v>
      </c>
      <c r="AA32" s="33">
        <f t="shared" si="10"/>
        <v>0.04</v>
      </c>
      <c r="AB32" s="33">
        <f t="shared" si="10"/>
        <v>0.035</v>
      </c>
      <c r="AC32" s="33">
        <f t="shared" si="10"/>
        <v>0.05</v>
      </c>
      <c r="AD32" s="33">
        <f t="shared" si="10"/>
        <v>0.045</v>
      </c>
      <c r="AE32" s="33">
        <f t="shared" si="10"/>
        <v>0.03</v>
      </c>
      <c r="AF32" s="33">
        <f t="shared" si="10"/>
        <v>0.015</v>
      </c>
      <c r="AG32" s="33">
        <f t="shared" si="10"/>
        <v>0.04</v>
      </c>
      <c r="AH32" s="33">
        <f t="shared" si="10"/>
        <v>0.045</v>
      </c>
      <c r="AI32" s="33">
        <f aca="true" t="shared" si="11" ref="AI32:BN32">MIN(AI$6:AI$29)</f>
        <v>0.05</v>
      </c>
      <c r="AJ32" s="33">
        <f t="shared" si="11"/>
        <v>0.035</v>
      </c>
      <c r="AK32" s="33">
        <f t="shared" si="11"/>
        <v>0.045</v>
      </c>
      <c r="AL32" s="33">
        <f t="shared" si="11"/>
        <v>0.03</v>
      </c>
      <c r="AM32" s="33">
        <f t="shared" si="11"/>
        <v>0.045</v>
      </c>
      <c r="AN32" s="33">
        <f t="shared" si="11"/>
        <v>0.035</v>
      </c>
      <c r="AO32" s="33">
        <f t="shared" si="11"/>
        <v>0.04</v>
      </c>
      <c r="AP32" s="33">
        <f t="shared" si="11"/>
        <v>0.045</v>
      </c>
      <c r="AQ32" s="33">
        <f t="shared" si="11"/>
        <v>0.04</v>
      </c>
      <c r="AR32" s="33">
        <f t="shared" si="11"/>
        <v>0.045</v>
      </c>
      <c r="AS32" s="33">
        <f t="shared" si="11"/>
        <v>0.035</v>
      </c>
      <c r="AT32" s="33">
        <f t="shared" si="11"/>
        <v>0.05</v>
      </c>
      <c r="AU32" s="33">
        <f t="shared" si="11"/>
        <v>0.03</v>
      </c>
      <c r="AV32" s="33">
        <f t="shared" si="11"/>
        <v>0.03</v>
      </c>
      <c r="AW32" s="33">
        <f t="shared" si="11"/>
        <v>0.8</v>
      </c>
      <c r="AX32" s="33">
        <f t="shared" si="11"/>
        <v>0.045</v>
      </c>
      <c r="AY32" s="33">
        <f t="shared" si="11"/>
        <v>0.04</v>
      </c>
      <c r="AZ32" s="33">
        <f t="shared" si="11"/>
        <v>0.035</v>
      </c>
      <c r="BA32" s="33">
        <f t="shared" si="11"/>
        <v>0.06</v>
      </c>
      <c r="BB32" s="33">
        <f t="shared" si="11"/>
        <v>0.03</v>
      </c>
      <c r="BC32" s="33">
        <f t="shared" si="11"/>
        <v>0.05</v>
      </c>
      <c r="BD32" s="33">
        <f t="shared" si="11"/>
        <v>0.035</v>
      </c>
      <c r="BE32" s="33">
        <f t="shared" si="11"/>
        <v>0.045</v>
      </c>
      <c r="BF32" s="33">
        <f t="shared" si="11"/>
        <v>0.04</v>
      </c>
      <c r="BG32" s="33">
        <f t="shared" si="11"/>
        <v>0.17</v>
      </c>
      <c r="BH32" s="33">
        <f t="shared" si="11"/>
        <v>0.05</v>
      </c>
      <c r="BI32" s="33">
        <f t="shared" si="11"/>
        <v>0.035</v>
      </c>
      <c r="BJ32" s="33">
        <f t="shared" si="11"/>
        <v>0.045</v>
      </c>
      <c r="BK32" s="33">
        <f t="shared" si="11"/>
        <v>0.32</v>
      </c>
      <c r="BL32" s="33">
        <f t="shared" si="11"/>
        <v>0.05</v>
      </c>
      <c r="BM32" s="33">
        <f t="shared" si="11"/>
        <v>0.065</v>
      </c>
      <c r="BN32" s="33">
        <f t="shared" si="11"/>
        <v>0.045</v>
      </c>
      <c r="BO32" s="33">
        <f aca="true" t="shared" si="12" ref="BO32:CT32">MIN(BO$6:BO$29)</f>
        <v>0.1</v>
      </c>
      <c r="BP32" s="33">
        <f t="shared" si="12"/>
        <v>0.04</v>
      </c>
      <c r="BQ32" s="33">
        <f t="shared" si="12"/>
        <v>0.08</v>
      </c>
      <c r="BR32" s="33">
        <f t="shared" si="12"/>
        <v>0.81</v>
      </c>
      <c r="BS32" s="33">
        <f t="shared" si="12"/>
        <v>0.21</v>
      </c>
      <c r="BT32" s="33">
        <f t="shared" si="12"/>
        <v>0.045</v>
      </c>
      <c r="BU32" s="33">
        <f t="shared" si="12"/>
        <v>0.025</v>
      </c>
      <c r="BV32" s="33">
        <f t="shared" si="12"/>
        <v>0.025</v>
      </c>
      <c r="BW32" s="33">
        <f t="shared" si="12"/>
        <v>0.11</v>
      </c>
      <c r="BX32" s="33">
        <f t="shared" si="12"/>
        <v>0.34</v>
      </c>
      <c r="BY32" s="33">
        <f t="shared" si="12"/>
        <v>0.04</v>
      </c>
      <c r="BZ32" s="33">
        <f t="shared" si="12"/>
        <v>0.045</v>
      </c>
      <c r="CA32" s="33">
        <f t="shared" si="12"/>
        <v>0.045</v>
      </c>
      <c r="CB32" s="33">
        <f t="shared" si="12"/>
        <v>0.025</v>
      </c>
      <c r="CC32" s="33">
        <f t="shared" si="12"/>
        <v>0.04</v>
      </c>
      <c r="CD32" s="33">
        <f t="shared" si="12"/>
        <v>0.035</v>
      </c>
      <c r="CE32" s="33">
        <f t="shared" si="12"/>
        <v>0.03</v>
      </c>
      <c r="CF32" s="33">
        <f t="shared" si="12"/>
        <v>0.04</v>
      </c>
      <c r="CG32" s="33">
        <f t="shared" si="12"/>
        <v>0.035</v>
      </c>
      <c r="CH32" s="33">
        <f t="shared" si="12"/>
        <v>0.035</v>
      </c>
      <c r="CI32" s="33">
        <f t="shared" si="12"/>
        <v>0.31</v>
      </c>
      <c r="CJ32" s="33">
        <f t="shared" si="12"/>
        <v>0.035</v>
      </c>
      <c r="CK32" s="33">
        <f t="shared" si="12"/>
        <v>0.03</v>
      </c>
      <c r="CL32" s="33">
        <f t="shared" si="12"/>
        <v>0.03</v>
      </c>
      <c r="CM32" s="33">
        <f t="shared" si="12"/>
        <v>0.06</v>
      </c>
      <c r="CN32" s="33">
        <f t="shared" si="12"/>
        <v>0.085</v>
      </c>
      <c r="CO32" s="33">
        <f t="shared" si="12"/>
        <v>0.07</v>
      </c>
      <c r="CP32" s="33">
        <f t="shared" si="12"/>
        <v>0.07</v>
      </c>
      <c r="CQ32" s="33">
        <f t="shared" si="12"/>
        <v>0.29</v>
      </c>
      <c r="CR32" s="33">
        <f t="shared" si="12"/>
        <v>0.51</v>
      </c>
      <c r="CS32" s="33">
        <f t="shared" si="12"/>
        <v>0.32</v>
      </c>
      <c r="CT32" s="33">
        <f t="shared" si="12"/>
        <v>0.07</v>
      </c>
      <c r="CU32" s="33">
        <f aca="true" t="shared" si="13" ref="CU32:DZ32">MIN(CU$6:CU$29)</f>
        <v>1.1</v>
      </c>
      <c r="CV32" s="33">
        <f t="shared" si="13"/>
        <v>0.82</v>
      </c>
      <c r="CW32" s="33">
        <f t="shared" si="13"/>
        <v>0.04</v>
      </c>
      <c r="CX32" s="33">
        <f t="shared" si="13"/>
        <v>0.105</v>
      </c>
      <c r="CY32" s="33">
        <f t="shared" si="13"/>
        <v>0.035</v>
      </c>
      <c r="CZ32" s="33">
        <f t="shared" si="13"/>
        <v>0.065</v>
      </c>
      <c r="DA32" s="33">
        <f t="shared" si="13"/>
        <v>0.05</v>
      </c>
      <c r="DB32" s="33">
        <f t="shared" si="13"/>
        <v>0.44</v>
      </c>
      <c r="DC32" s="33">
        <f t="shared" si="13"/>
        <v>0.055</v>
      </c>
      <c r="DD32" s="33">
        <f t="shared" si="13"/>
        <v>0.03</v>
      </c>
      <c r="DE32" s="33">
        <f t="shared" si="13"/>
        <v>0.05</v>
      </c>
      <c r="DF32" s="33">
        <f t="shared" si="13"/>
        <v>0.58</v>
      </c>
      <c r="DG32" s="33">
        <f t="shared" si="13"/>
        <v>0.05</v>
      </c>
      <c r="DH32" s="33">
        <f t="shared" si="13"/>
        <v>0.06</v>
      </c>
      <c r="DI32" s="33">
        <f t="shared" si="13"/>
        <v>0.04</v>
      </c>
      <c r="DJ32" s="33">
        <f t="shared" si="13"/>
        <v>0.035</v>
      </c>
      <c r="DK32" s="33">
        <f t="shared" si="13"/>
        <v>1</v>
      </c>
      <c r="DL32" s="33">
        <f t="shared" si="13"/>
        <v>0.29</v>
      </c>
      <c r="DM32" s="33">
        <f t="shared" si="13"/>
        <v>0.055</v>
      </c>
      <c r="DN32" s="33">
        <f t="shared" si="13"/>
        <v>0.05</v>
      </c>
      <c r="DO32" s="33">
        <f t="shared" si="13"/>
        <v>0.05</v>
      </c>
      <c r="DP32" s="33">
        <f t="shared" si="13"/>
        <v>0.05</v>
      </c>
      <c r="DQ32" s="33">
        <f t="shared" si="13"/>
        <v>0.045</v>
      </c>
      <c r="DR32" s="33">
        <f t="shared" si="13"/>
        <v>0.06</v>
      </c>
      <c r="DS32" s="33">
        <f t="shared" si="13"/>
        <v>0.25</v>
      </c>
      <c r="DT32" s="33">
        <f t="shared" si="13"/>
        <v>0.055</v>
      </c>
      <c r="DU32" s="33">
        <f t="shared" si="13"/>
        <v>0.06</v>
      </c>
      <c r="DV32" s="33">
        <f t="shared" si="13"/>
        <v>0.28</v>
      </c>
      <c r="DW32" s="33">
        <f t="shared" si="13"/>
        <v>1.3</v>
      </c>
      <c r="DX32" s="33">
        <f t="shared" si="13"/>
        <v>0.14</v>
      </c>
      <c r="DY32" s="33">
        <f t="shared" si="13"/>
        <v>0.055</v>
      </c>
      <c r="DZ32" s="33">
        <f t="shared" si="13"/>
        <v>0.045</v>
      </c>
      <c r="EA32" s="33">
        <f aca="true" t="shared" si="14" ref="EA32:EO32">MIN(EA$6:EA$29)</f>
        <v>0.055</v>
      </c>
      <c r="EB32" s="33">
        <f t="shared" si="14"/>
        <v>0.07</v>
      </c>
      <c r="EC32" s="33">
        <f t="shared" si="14"/>
        <v>1.5</v>
      </c>
      <c r="ED32" s="33">
        <f t="shared" si="14"/>
        <v>0.04</v>
      </c>
      <c r="EE32" s="33">
        <f t="shared" si="14"/>
        <v>0.045</v>
      </c>
      <c r="EF32" s="33">
        <f t="shared" si="14"/>
        <v>0.045</v>
      </c>
      <c r="EG32" s="33">
        <f t="shared" si="14"/>
        <v>0.025</v>
      </c>
      <c r="EH32" s="33">
        <f t="shared" si="14"/>
        <v>0.04</v>
      </c>
      <c r="EI32" s="33">
        <f t="shared" si="14"/>
        <v>0.035</v>
      </c>
      <c r="EJ32" s="33">
        <f t="shared" si="14"/>
        <v>0.03</v>
      </c>
      <c r="EK32" s="33">
        <f t="shared" si="14"/>
        <v>0.04</v>
      </c>
      <c r="EL32" s="33">
        <f t="shared" si="14"/>
        <v>0.035</v>
      </c>
      <c r="EM32" s="33">
        <f t="shared" si="14"/>
        <v>0.035</v>
      </c>
      <c r="EN32" s="33">
        <f t="shared" si="14"/>
        <v>0.055</v>
      </c>
      <c r="EO32" s="33">
        <f t="shared" si="14"/>
        <v>0.17</v>
      </c>
    </row>
    <row r="33" spans="2:145" ht="15.75">
      <c r="B33" s="41" t="s">
        <v>192</v>
      </c>
      <c r="C33" s="34">
        <f aca="true" t="shared" si="15" ref="C33:AH33">COUNT(C$6:C$29)</f>
        <v>24</v>
      </c>
      <c r="D33" s="34">
        <f t="shared" si="15"/>
        <v>24</v>
      </c>
      <c r="E33" s="34">
        <f t="shared" si="15"/>
        <v>24</v>
      </c>
      <c r="F33" s="34">
        <f t="shared" si="15"/>
        <v>24</v>
      </c>
      <c r="G33" s="34">
        <f t="shared" si="15"/>
        <v>24</v>
      </c>
      <c r="H33" s="34">
        <f t="shared" si="15"/>
        <v>24</v>
      </c>
      <c r="I33" s="34">
        <f t="shared" si="15"/>
        <v>24</v>
      </c>
      <c r="J33" s="34">
        <f t="shared" si="15"/>
        <v>24</v>
      </c>
      <c r="K33" s="34">
        <f t="shared" si="15"/>
        <v>24</v>
      </c>
      <c r="L33" s="34">
        <f t="shared" si="15"/>
        <v>24</v>
      </c>
      <c r="M33" s="34">
        <f t="shared" si="15"/>
        <v>24</v>
      </c>
      <c r="N33" s="34">
        <f t="shared" si="15"/>
        <v>24</v>
      </c>
      <c r="O33" s="34">
        <f t="shared" si="15"/>
        <v>24</v>
      </c>
      <c r="P33" s="34">
        <f t="shared" si="15"/>
        <v>24</v>
      </c>
      <c r="Q33" s="34">
        <f t="shared" si="15"/>
        <v>24</v>
      </c>
      <c r="R33" s="34">
        <f t="shared" si="15"/>
        <v>24</v>
      </c>
      <c r="S33" s="34">
        <f t="shared" si="15"/>
        <v>24</v>
      </c>
      <c r="T33" s="34">
        <f t="shared" si="15"/>
        <v>24</v>
      </c>
      <c r="U33" s="34">
        <f t="shared" si="15"/>
        <v>24</v>
      </c>
      <c r="V33" s="34">
        <f t="shared" si="15"/>
        <v>24</v>
      </c>
      <c r="W33" s="34">
        <f t="shared" si="15"/>
        <v>24</v>
      </c>
      <c r="X33" s="34">
        <f t="shared" si="15"/>
        <v>24</v>
      </c>
      <c r="Y33" s="34">
        <f t="shared" si="15"/>
        <v>24</v>
      </c>
      <c r="Z33" s="34">
        <f t="shared" si="15"/>
        <v>24</v>
      </c>
      <c r="AA33" s="34">
        <f t="shared" si="15"/>
        <v>24</v>
      </c>
      <c r="AB33" s="34">
        <f t="shared" si="15"/>
        <v>24</v>
      </c>
      <c r="AC33" s="34">
        <f t="shared" si="15"/>
        <v>24</v>
      </c>
      <c r="AD33" s="34">
        <f t="shared" si="15"/>
        <v>24</v>
      </c>
      <c r="AE33" s="34">
        <f t="shared" si="15"/>
        <v>24</v>
      </c>
      <c r="AF33" s="34">
        <f t="shared" si="15"/>
        <v>24</v>
      </c>
      <c r="AG33" s="34">
        <f t="shared" si="15"/>
        <v>24</v>
      </c>
      <c r="AH33" s="34">
        <f t="shared" si="15"/>
        <v>24</v>
      </c>
      <c r="AI33" s="34">
        <f aca="true" t="shared" si="16" ref="AI33:BN33">COUNT(AI$6:AI$29)</f>
        <v>24</v>
      </c>
      <c r="AJ33" s="34">
        <f t="shared" si="16"/>
        <v>24</v>
      </c>
      <c r="AK33" s="34">
        <f t="shared" si="16"/>
        <v>24</v>
      </c>
      <c r="AL33" s="34">
        <f t="shared" si="16"/>
        <v>24</v>
      </c>
      <c r="AM33" s="34">
        <f t="shared" si="16"/>
        <v>24</v>
      </c>
      <c r="AN33" s="34">
        <f t="shared" si="16"/>
        <v>24</v>
      </c>
      <c r="AO33" s="34">
        <f t="shared" si="16"/>
        <v>24</v>
      </c>
      <c r="AP33" s="34">
        <f t="shared" si="16"/>
        <v>24</v>
      </c>
      <c r="AQ33" s="34">
        <f t="shared" si="16"/>
        <v>24</v>
      </c>
      <c r="AR33" s="34">
        <f t="shared" si="16"/>
        <v>24</v>
      </c>
      <c r="AS33" s="34">
        <f t="shared" si="16"/>
        <v>24</v>
      </c>
      <c r="AT33" s="34">
        <f t="shared" si="16"/>
        <v>24</v>
      </c>
      <c r="AU33" s="34">
        <f t="shared" si="16"/>
        <v>24</v>
      </c>
      <c r="AV33" s="34">
        <f t="shared" si="16"/>
        <v>24</v>
      </c>
      <c r="AW33" s="34">
        <f t="shared" si="16"/>
        <v>24</v>
      </c>
      <c r="AX33" s="34">
        <f t="shared" si="16"/>
        <v>24</v>
      </c>
      <c r="AY33" s="34">
        <f t="shared" si="16"/>
        <v>24</v>
      </c>
      <c r="AZ33" s="34">
        <f t="shared" si="16"/>
        <v>24</v>
      </c>
      <c r="BA33" s="34">
        <f t="shared" si="16"/>
        <v>24</v>
      </c>
      <c r="BB33" s="34">
        <f t="shared" si="16"/>
        <v>24</v>
      </c>
      <c r="BC33" s="34">
        <f t="shared" si="16"/>
        <v>24</v>
      </c>
      <c r="BD33" s="34">
        <f t="shared" si="16"/>
        <v>24</v>
      </c>
      <c r="BE33" s="34">
        <f t="shared" si="16"/>
        <v>24</v>
      </c>
      <c r="BF33" s="34">
        <f t="shared" si="16"/>
        <v>24</v>
      </c>
      <c r="BG33" s="34">
        <f t="shared" si="16"/>
        <v>24</v>
      </c>
      <c r="BH33" s="34">
        <f t="shared" si="16"/>
        <v>24</v>
      </c>
      <c r="BI33" s="34">
        <f t="shared" si="16"/>
        <v>24</v>
      </c>
      <c r="BJ33" s="34">
        <f t="shared" si="16"/>
        <v>24</v>
      </c>
      <c r="BK33" s="34">
        <f t="shared" si="16"/>
        <v>17</v>
      </c>
      <c r="BL33" s="34">
        <f t="shared" si="16"/>
        <v>24</v>
      </c>
      <c r="BM33" s="34">
        <f t="shared" si="16"/>
        <v>24</v>
      </c>
      <c r="BN33" s="34">
        <f t="shared" si="16"/>
        <v>24</v>
      </c>
      <c r="BO33" s="34">
        <f aca="true" t="shared" si="17" ref="BO33:CT33">COUNT(BO$6:BO$29)</f>
        <v>24</v>
      </c>
      <c r="BP33" s="34">
        <f t="shared" si="17"/>
        <v>24</v>
      </c>
      <c r="BQ33" s="34">
        <f t="shared" si="17"/>
        <v>24</v>
      </c>
      <c r="BR33" s="34">
        <f t="shared" si="17"/>
        <v>24</v>
      </c>
      <c r="BS33" s="34">
        <f t="shared" si="17"/>
        <v>24</v>
      </c>
      <c r="BT33" s="34">
        <f t="shared" si="17"/>
        <v>24</v>
      </c>
      <c r="BU33" s="34">
        <f t="shared" si="17"/>
        <v>24</v>
      </c>
      <c r="BV33" s="34">
        <f t="shared" si="17"/>
        <v>24</v>
      </c>
      <c r="BW33" s="34">
        <f t="shared" si="17"/>
        <v>24</v>
      </c>
      <c r="BX33" s="34">
        <f t="shared" si="17"/>
        <v>24</v>
      </c>
      <c r="BY33" s="34">
        <f t="shared" si="17"/>
        <v>24</v>
      </c>
      <c r="BZ33" s="34">
        <f t="shared" si="17"/>
        <v>24</v>
      </c>
      <c r="CA33" s="34">
        <f t="shared" si="17"/>
        <v>24</v>
      </c>
      <c r="CB33" s="34">
        <f t="shared" si="17"/>
        <v>24</v>
      </c>
      <c r="CC33" s="34">
        <f t="shared" si="17"/>
        <v>24</v>
      </c>
      <c r="CD33" s="34">
        <f t="shared" si="17"/>
        <v>24</v>
      </c>
      <c r="CE33" s="34">
        <f t="shared" si="17"/>
        <v>24</v>
      </c>
      <c r="CF33" s="34">
        <f t="shared" si="17"/>
        <v>24</v>
      </c>
      <c r="CG33" s="34">
        <f t="shared" si="17"/>
        <v>24</v>
      </c>
      <c r="CH33" s="34">
        <f t="shared" si="17"/>
        <v>24</v>
      </c>
      <c r="CI33" s="34">
        <f t="shared" si="17"/>
        <v>24</v>
      </c>
      <c r="CJ33" s="34">
        <f t="shared" si="17"/>
        <v>24</v>
      </c>
      <c r="CK33" s="34">
        <f t="shared" si="17"/>
        <v>24</v>
      </c>
      <c r="CL33" s="34">
        <f t="shared" si="17"/>
        <v>24</v>
      </c>
      <c r="CM33" s="34">
        <f t="shared" si="17"/>
        <v>24</v>
      </c>
      <c r="CN33" s="34">
        <f t="shared" si="17"/>
        <v>24</v>
      </c>
      <c r="CO33" s="34">
        <f t="shared" si="17"/>
        <v>24</v>
      </c>
      <c r="CP33" s="34">
        <f t="shared" si="17"/>
        <v>24</v>
      </c>
      <c r="CQ33" s="34">
        <f t="shared" si="17"/>
        <v>24</v>
      </c>
      <c r="CR33" s="34">
        <f t="shared" si="17"/>
        <v>24</v>
      </c>
      <c r="CS33" s="34">
        <f t="shared" si="17"/>
        <v>24</v>
      </c>
      <c r="CT33" s="34">
        <f t="shared" si="17"/>
        <v>24</v>
      </c>
      <c r="CU33" s="34">
        <f aca="true" t="shared" si="18" ref="CU33:DZ33">COUNT(CU$6:CU$29)</f>
        <v>24</v>
      </c>
      <c r="CV33" s="34">
        <f t="shared" si="18"/>
        <v>24</v>
      </c>
      <c r="CW33" s="34">
        <f t="shared" si="18"/>
        <v>24</v>
      </c>
      <c r="CX33" s="34">
        <f t="shared" si="18"/>
        <v>24</v>
      </c>
      <c r="CY33" s="34">
        <f t="shared" si="18"/>
        <v>24</v>
      </c>
      <c r="CZ33" s="34">
        <f t="shared" si="18"/>
        <v>24</v>
      </c>
      <c r="DA33" s="34">
        <f t="shared" si="18"/>
        <v>24</v>
      </c>
      <c r="DB33" s="34">
        <f t="shared" si="18"/>
        <v>24</v>
      </c>
      <c r="DC33" s="34">
        <f t="shared" si="18"/>
        <v>24</v>
      </c>
      <c r="DD33" s="34">
        <f t="shared" si="18"/>
        <v>24</v>
      </c>
      <c r="DE33" s="34">
        <f t="shared" si="18"/>
        <v>24</v>
      </c>
      <c r="DF33" s="34">
        <f t="shared" si="18"/>
        <v>24</v>
      </c>
      <c r="DG33" s="34">
        <f t="shared" si="18"/>
        <v>24</v>
      </c>
      <c r="DH33" s="34">
        <f t="shared" si="18"/>
        <v>24</v>
      </c>
      <c r="DI33" s="34">
        <f t="shared" si="18"/>
        <v>24</v>
      </c>
      <c r="DJ33" s="34">
        <f t="shared" si="18"/>
        <v>24</v>
      </c>
      <c r="DK33" s="34">
        <f t="shared" si="18"/>
        <v>24</v>
      </c>
      <c r="DL33" s="34">
        <f t="shared" si="18"/>
        <v>24</v>
      </c>
      <c r="DM33" s="34">
        <f t="shared" si="18"/>
        <v>24</v>
      </c>
      <c r="DN33" s="34">
        <f t="shared" si="18"/>
        <v>24</v>
      </c>
      <c r="DO33" s="34">
        <f t="shared" si="18"/>
        <v>24</v>
      </c>
      <c r="DP33" s="34">
        <f t="shared" si="18"/>
        <v>24</v>
      </c>
      <c r="DQ33" s="34">
        <f t="shared" si="18"/>
        <v>24</v>
      </c>
      <c r="DR33" s="34">
        <f t="shared" si="18"/>
        <v>24</v>
      </c>
      <c r="DS33" s="34">
        <f t="shared" si="18"/>
        <v>24</v>
      </c>
      <c r="DT33" s="34">
        <f t="shared" si="18"/>
        <v>24</v>
      </c>
      <c r="DU33" s="34">
        <f t="shared" si="18"/>
        <v>24</v>
      </c>
      <c r="DV33" s="34">
        <f t="shared" si="18"/>
        <v>24</v>
      </c>
      <c r="DW33" s="34">
        <f t="shared" si="18"/>
        <v>24</v>
      </c>
      <c r="DX33" s="34">
        <f t="shared" si="18"/>
        <v>24</v>
      </c>
      <c r="DY33" s="34">
        <f t="shared" si="18"/>
        <v>24</v>
      </c>
      <c r="DZ33" s="34">
        <f t="shared" si="18"/>
        <v>24</v>
      </c>
      <c r="EA33" s="34">
        <f aca="true" t="shared" si="19" ref="EA33:EO33">COUNT(EA$6:EA$29)</f>
        <v>24</v>
      </c>
      <c r="EB33" s="34">
        <f t="shared" si="19"/>
        <v>24</v>
      </c>
      <c r="EC33" s="34">
        <f t="shared" si="19"/>
        <v>24</v>
      </c>
      <c r="ED33" s="34">
        <f t="shared" si="19"/>
        <v>24</v>
      </c>
      <c r="EE33" s="34">
        <f t="shared" si="19"/>
        <v>24</v>
      </c>
      <c r="EF33" s="34">
        <f t="shared" si="19"/>
        <v>24</v>
      </c>
      <c r="EG33" s="34">
        <f t="shared" si="19"/>
        <v>24</v>
      </c>
      <c r="EH33" s="34">
        <f t="shared" si="19"/>
        <v>24</v>
      </c>
      <c r="EI33" s="34">
        <f t="shared" si="19"/>
        <v>24</v>
      </c>
      <c r="EJ33" s="34">
        <f t="shared" si="19"/>
        <v>24</v>
      </c>
      <c r="EK33" s="34">
        <f t="shared" si="19"/>
        <v>24</v>
      </c>
      <c r="EL33" s="34">
        <f t="shared" si="19"/>
        <v>24</v>
      </c>
      <c r="EM33" s="34">
        <f t="shared" si="19"/>
        <v>24</v>
      </c>
      <c r="EN33" s="34">
        <f t="shared" si="19"/>
        <v>24</v>
      </c>
      <c r="EO33" s="34">
        <f t="shared" si="19"/>
        <v>24</v>
      </c>
    </row>
    <row r="34" ht="15.75">
      <c r="AU34" s="45"/>
    </row>
    <row r="35" ht="15.75">
      <c r="AU35" s="45"/>
    </row>
    <row r="36" spans="1:47" ht="15.75">
      <c r="A36" s="43" t="s">
        <v>215</v>
      </c>
      <c r="B36" s="32" t="s">
        <v>300</v>
      </c>
      <c r="AU36" s="45"/>
    </row>
    <row r="37" spans="1:47" ht="15.75">
      <c r="A37" s="43"/>
      <c r="AU37" s="45"/>
    </row>
    <row r="38" ht="15.75">
      <c r="AU38" s="45"/>
    </row>
    <row r="39" ht="15.75">
      <c r="AU39" s="45"/>
    </row>
    <row r="40" ht="15.75">
      <c r="AU40" s="45"/>
    </row>
    <row r="41" ht="15.75">
      <c r="AU41" s="45"/>
    </row>
    <row r="42" ht="15.75">
      <c r="AU42" s="45"/>
    </row>
    <row r="43" ht="15.75">
      <c r="AU43" s="45"/>
    </row>
    <row r="44" ht="15.75">
      <c r="AU44" s="45"/>
    </row>
    <row r="45" ht="15.75">
      <c r="AU45" s="45"/>
    </row>
    <row r="46" ht="15.75">
      <c r="AU46" s="45"/>
    </row>
    <row r="47" ht="15.75">
      <c r="AU47" s="45"/>
    </row>
    <row r="48" ht="15.75">
      <c r="AU48" s="45"/>
    </row>
    <row r="49" ht="15.75">
      <c r="AU49" s="45"/>
    </row>
    <row r="50" ht="15.75">
      <c r="AU50" s="45"/>
    </row>
    <row r="51" ht="15.75">
      <c r="AU51" s="45"/>
    </row>
    <row r="52" ht="15.75">
      <c r="AU52" s="45"/>
    </row>
    <row r="53" ht="15.75">
      <c r="AU53" s="45"/>
    </row>
  </sheetData>
  <sheetProtection/>
  <printOptions/>
  <pageMargins left="0.5905511811023623" right="0.5905511811023623" top="0.5905511811023623" bottom="0.5905511811023623" header="0.3937007874015748" footer="0.3937007874015748"/>
  <pageSetup fitToHeight="1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32" zoomScaleNormal="32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28" sqref="A28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7.75390625" style="32" bestFit="1" customWidth="1"/>
    <col min="4" max="4" width="14.375" style="32" bestFit="1" customWidth="1"/>
    <col min="5" max="5" width="11.00390625" style="32" customWidth="1"/>
    <col min="6" max="6" width="12.50390625" style="32" customWidth="1"/>
    <col min="7" max="7" width="14.875" style="32" bestFit="1" customWidth="1"/>
    <col min="8" max="8" width="20.125" style="32" bestFit="1" customWidth="1"/>
    <col min="9" max="9" width="16.625" style="32" bestFit="1" customWidth="1"/>
    <col min="10" max="10" width="15.00390625" style="32" bestFit="1" customWidth="1"/>
    <col min="11" max="11" width="13.875" style="32" bestFit="1" customWidth="1"/>
    <col min="12" max="12" width="17.875" style="32" bestFit="1" customWidth="1"/>
    <col min="13" max="13" width="20.75390625" style="32" bestFit="1" customWidth="1"/>
    <col min="14" max="14" width="17.00390625" style="32" bestFit="1" customWidth="1"/>
    <col min="15" max="15" width="16.50390625" style="32" bestFit="1" customWidth="1"/>
    <col min="16" max="16" width="17.625" style="32" bestFit="1" customWidth="1"/>
    <col min="17" max="17" width="16.50390625" style="32" bestFit="1" customWidth="1"/>
    <col min="18" max="18" width="15.25390625" style="32" bestFit="1" customWidth="1"/>
    <col min="19" max="16384" width="8.75390625" style="32" customWidth="1"/>
  </cols>
  <sheetData>
    <row r="1" spans="1:2" ht="15.75">
      <c r="A1" s="42" t="s">
        <v>1</v>
      </c>
      <c r="B1" s="43" t="s">
        <v>216</v>
      </c>
    </row>
    <row r="2" spans="1:2" ht="15.75">
      <c r="A2" s="42" t="s">
        <v>178</v>
      </c>
      <c r="B2" s="44" t="s">
        <v>185</v>
      </c>
    </row>
    <row r="3" spans="1:2" ht="15.75">
      <c r="A3" s="42" t="s">
        <v>180</v>
      </c>
      <c r="B3" s="43" t="s">
        <v>181</v>
      </c>
    </row>
    <row r="5" spans="1:18" s="43" customFormat="1" ht="15.75">
      <c r="A5" s="36" t="s">
        <v>0</v>
      </c>
      <c r="B5" s="31" t="s">
        <v>179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</row>
    <row r="6" spans="1:18" ht="15.75">
      <c r="A6" s="37">
        <v>2017</v>
      </c>
      <c r="B6" s="35">
        <v>42756</v>
      </c>
      <c r="C6" s="30">
        <v>0.09</v>
      </c>
      <c r="D6" s="30">
        <v>2.6</v>
      </c>
      <c r="E6" s="30">
        <v>4.1</v>
      </c>
      <c r="F6" s="30">
        <v>0.01</v>
      </c>
      <c r="G6" s="30">
        <v>0.24</v>
      </c>
      <c r="H6" s="30">
        <v>0.31</v>
      </c>
      <c r="I6" s="30">
        <v>0.31</v>
      </c>
      <c r="J6" s="30">
        <v>4.7</v>
      </c>
      <c r="K6" s="30">
        <v>0.34</v>
      </c>
      <c r="L6" s="30">
        <v>0.2</v>
      </c>
      <c r="M6" s="30">
        <v>1.3</v>
      </c>
      <c r="N6" s="30">
        <v>0.05</v>
      </c>
      <c r="O6" s="50">
        <v>0.12</v>
      </c>
      <c r="P6" s="30">
        <v>0.49</v>
      </c>
      <c r="Q6" s="30">
        <v>0.17</v>
      </c>
      <c r="R6" s="30">
        <v>0.51</v>
      </c>
    </row>
    <row r="7" spans="1:18" ht="15.75">
      <c r="A7" s="39"/>
      <c r="B7" s="35">
        <v>42774</v>
      </c>
      <c r="C7" s="30">
        <v>0.09</v>
      </c>
      <c r="D7" s="30">
        <v>1.9</v>
      </c>
      <c r="E7" s="30">
        <v>1.4</v>
      </c>
      <c r="F7" s="30">
        <v>0.01</v>
      </c>
      <c r="G7" s="30">
        <v>0.19</v>
      </c>
      <c r="H7" s="30">
        <v>0.3</v>
      </c>
      <c r="I7" s="30">
        <v>0.3</v>
      </c>
      <c r="J7" s="30">
        <v>3.6</v>
      </c>
      <c r="K7" s="30">
        <v>0.45</v>
      </c>
      <c r="L7" s="30">
        <v>0.2</v>
      </c>
      <c r="M7" s="30">
        <v>0.54</v>
      </c>
      <c r="N7" s="30">
        <v>0.05</v>
      </c>
      <c r="O7" s="50">
        <v>0.1</v>
      </c>
      <c r="P7" s="30">
        <v>0.37</v>
      </c>
      <c r="Q7" s="30">
        <v>0.19</v>
      </c>
      <c r="R7" s="30">
        <v>0.26</v>
      </c>
    </row>
    <row r="8" spans="1:18" ht="15.75">
      <c r="A8" s="39"/>
      <c r="B8" s="35">
        <v>42798</v>
      </c>
      <c r="C8" s="30">
        <v>0.19</v>
      </c>
      <c r="D8" s="30">
        <v>2</v>
      </c>
      <c r="E8" s="30">
        <v>1.3</v>
      </c>
      <c r="F8" s="30">
        <v>0.03</v>
      </c>
      <c r="G8" s="30">
        <v>0.21</v>
      </c>
      <c r="H8" s="30">
        <v>0.31</v>
      </c>
      <c r="I8" s="30">
        <v>0.31</v>
      </c>
      <c r="J8" s="30">
        <v>4.3</v>
      </c>
      <c r="K8" s="30">
        <v>0.3</v>
      </c>
      <c r="L8" s="30">
        <v>0.43</v>
      </c>
      <c r="M8" s="30">
        <v>0.4</v>
      </c>
      <c r="N8" s="30">
        <v>0.05</v>
      </c>
      <c r="O8" s="50">
        <v>0.12</v>
      </c>
      <c r="P8" s="30">
        <v>0.26</v>
      </c>
      <c r="Q8" s="30">
        <v>0.1</v>
      </c>
      <c r="R8" s="30">
        <v>0.25</v>
      </c>
    </row>
    <row r="9" spans="1:18" ht="15.75">
      <c r="A9" s="39"/>
      <c r="B9" s="35">
        <v>42846</v>
      </c>
      <c r="C9" s="30">
        <v>0.06</v>
      </c>
      <c r="D9" s="30">
        <v>1.5</v>
      </c>
      <c r="E9" s="30">
        <v>0.76</v>
      </c>
      <c r="F9" s="30">
        <v>0.01</v>
      </c>
      <c r="G9" s="30">
        <v>0.23</v>
      </c>
      <c r="H9" s="30">
        <v>0.22</v>
      </c>
      <c r="I9" s="30">
        <v>0.22</v>
      </c>
      <c r="J9" s="30">
        <v>4.1</v>
      </c>
      <c r="K9" s="30">
        <v>0.55</v>
      </c>
      <c r="L9" s="30">
        <v>0.21</v>
      </c>
      <c r="M9" s="30">
        <v>0.49</v>
      </c>
      <c r="N9" s="30">
        <v>0.08</v>
      </c>
      <c r="O9" s="50">
        <v>0.1</v>
      </c>
      <c r="P9" s="30">
        <v>0.22</v>
      </c>
      <c r="Q9" s="30">
        <v>0.27</v>
      </c>
      <c r="R9" s="30">
        <v>0.19</v>
      </c>
    </row>
    <row r="10" spans="1:18" ht="15.75">
      <c r="A10" s="39"/>
      <c r="B10" s="35">
        <v>42864</v>
      </c>
      <c r="C10" s="30">
        <v>0.07</v>
      </c>
      <c r="D10" s="30">
        <v>2.2</v>
      </c>
      <c r="E10" s="30">
        <v>0.28</v>
      </c>
      <c r="F10" s="30">
        <v>0.05</v>
      </c>
      <c r="G10" s="30">
        <v>0.31</v>
      </c>
      <c r="H10" s="30">
        <v>0.36</v>
      </c>
      <c r="I10" s="30">
        <v>0.36</v>
      </c>
      <c r="J10" s="30">
        <v>5.9</v>
      </c>
      <c r="K10" s="30">
        <v>0.47</v>
      </c>
      <c r="L10" s="30">
        <v>0.37</v>
      </c>
      <c r="M10" s="30">
        <v>0.24</v>
      </c>
      <c r="N10" s="30">
        <v>0.07</v>
      </c>
      <c r="O10" s="50">
        <v>0.15</v>
      </c>
      <c r="P10" s="30">
        <v>0.39</v>
      </c>
      <c r="Q10" s="30">
        <v>0.18</v>
      </c>
      <c r="R10" s="30">
        <v>0.42</v>
      </c>
    </row>
    <row r="11" spans="1:18" ht="15.75">
      <c r="A11" s="39"/>
      <c r="B11" s="35">
        <v>42894</v>
      </c>
      <c r="C11" s="30">
        <v>0.01</v>
      </c>
      <c r="D11" s="30">
        <v>0.89</v>
      </c>
      <c r="E11" s="30">
        <v>0.22</v>
      </c>
      <c r="F11" s="30">
        <v>0.01</v>
      </c>
      <c r="G11" s="30">
        <v>0.1</v>
      </c>
      <c r="H11" s="30">
        <v>0.12</v>
      </c>
      <c r="I11" s="30">
        <v>0.12</v>
      </c>
      <c r="J11" s="30">
        <v>2.7</v>
      </c>
      <c r="K11" s="30">
        <v>0.22</v>
      </c>
      <c r="L11" s="30">
        <v>0.19</v>
      </c>
      <c r="M11" s="30">
        <v>0.01</v>
      </c>
      <c r="N11" s="30">
        <v>0.04</v>
      </c>
      <c r="O11" s="50">
        <v>0.06</v>
      </c>
      <c r="P11" s="30">
        <v>0.13</v>
      </c>
      <c r="Q11" s="30">
        <v>0.08</v>
      </c>
      <c r="R11" s="30">
        <v>0.14</v>
      </c>
    </row>
    <row r="12" spans="1:18" ht="15.75">
      <c r="A12" s="39"/>
      <c r="B12" s="35">
        <v>42936</v>
      </c>
      <c r="C12" s="30">
        <v>0.01</v>
      </c>
      <c r="D12" s="30">
        <v>0.83</v>
      </c>
      <c r="E12" s="30">
        <v>0.11</v>
      </c>
      <c r="F12" s="30">
        <v>0.01</v>
      </c>
      <c r="G12" s="30">
        <v>0.15</v>
      </c>
      <c r="H12" s="30">
        <v>0.08</v>
      </c>
      <c r="I12" s="30">
        <v>0.08</v>
      </c>
      <c r="J12" s="30">
        <v>2.2</v>
      </c>
      <c r="K12" s="30">
        <v>0.2</v>
      </c>
      <c r="L12" s="30">
        <v>0.01</v>
      </c>
      <c r="M12" s="30">
        <v>0.03</v>
      </c>
      <c r="N12" s="30">
        <v>0.07</v>
      </c>
      <c r="O12" s="50">
        <v>0.05</v>
      </c>
      <c r="P12" s="30">
        <v>0.1</v>
      </c>
      <c r="Q12" s="30">
        <v>0.16</v>
      </c>
      <c r="R12" s="30">
        <v>0.11</v>
      </c>
    </row>
    <row r="13" spans="1:18" ht="15.75">
      <c r="A13" s="39"/>
      <c r="B13" s="35">
        <v>42954</v>
      </c>
      <c r="C13" s="30">
        <v>0.01</v>
      </c>
      <c r="D13" s="30">
        <v>0.78</v>
      </c>
      <c r="E13" s="30">
        <v>0.33</v>
      </c>
      <c r="F13" s="30">
        <v>0.01</v>
      </c>
      <c r="G13" s="30">
        <v>0.14</v>
      </c>
      <c r="H13" s="30">
        <v>0.17</v>
      </c>
      <c r="I13" s="30">
        <v>0.17</v>
      </c>
      <c r="J13" s="30">
        <v>2.4</v>
      </c>
      <c r="K13" s="30">
        <v>0.18</v>
      </c>
      <c r="L13" s="30">
        <v>0.01</v>
      </c>
      <c r="M13" s="30">
        <v>0.03</v>
      </c>
      <c r="N13" s="30">
        <v>0.01</v>
      </c>
      <c r="O13" s="50">
        <v>0.05</v>
      </c>
      <c r="P13" s="30">
        <v>0.13</v>
      </c>
      <c r="Q13" s="30">
        <v>0.01</v>
      </c>
      <c r="R13" s="30">
        <v>0.22</v>
      </c>
    </row>
    <row r="14" spans="1:18" ht="15.75">
      <c r="A14" s="39"/>
      <c r="B14" s="35">
        <v>42984</v>
      </c>
      <c r="C14" s="30">
        <v>0.01</v>
      </c>
      <c r="D14" s="30">
        <v>3.5</v>
      </c>
      <c r="E14" s="30">
        <v>0.72</v>
      </c>
      <c r="F14" s="30">
        <v>0.08</v>
      </c>
      <c r="G14" s="30">
        <v>0.43</v>
      </c>
      <c r="H14" s="30">
        <v>0.47</v>
      </c>
      <c r="I14" s="30">
        <v>0.47</v>
      </c>
      <c r="J14" s="30">
        <v>5.6</v>
      </c>
      <c r="K14" s="30">
        <v>0.37</v>
      </c>
      <c r="L14" s="30">
        <v>0.16</v>
      </c>
      <c r="M14" s="30">
        <v>0.2</v>
      </c>
      <c r="N14" s="30">
        <v>0.08</v>
      </c>
      <c r="O14" s="50">
        <v>0.2</v>
      </c>
      <c r="P14" s="30">
        <v>0.52</v>
      </c>
      <c r="Q14" s="30">
        <v>0.16</v>
      </c>
      <c r="R14" s="30">
        <v>0.28</v>
      </c>
    </row>
    <row r="15" spans="1:18" ht="15.75">
      <c r="A15" s="39"/>
      <c r="B15" s="35">
        <v>43032</v>
      </c>
      <c r="C15" s="30">
        <v>0.06</v>
      </c>
      <c r="D15" s="30">
        <v>1.9</v>
      </c>
      <c r="E15" s="30">
        <v>2.4</v>
      </c>
      <c r="F15" s="30">
        <v>0.06</v>
      </c>
      <c r="G15" s="30">
        <v>0.31</v>
      </c>
      <c r="H15" s="30">
        <v>0.3</v>
      </c>
      <c r="I15" s="30">
        <v>0.3</v>
      </c>
      <c r="J15" s="30">
        <v>4.6</v>
      </c>
      <c r="K15" s="30">
        <v>0.45</v>
      </c>
      <c r="L15" s="30">
        <v>0.01</v>
      </c>
      <c r="M15" s="30">
        <v>0.57</v>
      </c>
      <c r="N15" s="30">
        <v>0.06</v>
      </c>
      <c r="O15" s="50">
        <v>0.11</v>
      </c>
      <c r="P15" s="30">
        <v>0.46</v>
      </c>
      <c r="Q15" s="30">
        <v>0.19</v>
      </c>
      <c r="R15" s="30">
        <v>0.3</v>
      </c>
    </row>
    <row r="16" spans="1:18" ht="15.75">
      <c r="A16" s="39"/>
      <c r="B16" s="35">
        <v>43044</v>
      </c>
      <c r="C16" s="30">
        <v>0.08</v>
      </c>
      <c r="D16" s="30">
        <v>3.9</v>
      </c>
      <c r="E16" s="30">
        <v>3.4</v>
      </c>
      <c r="F16" s="30">
        <v>0.08</v>
      </c>
      <c r="G16" s="30">
        <v>0.48</v>
      </c>
      <c r="H16" s="30">
        <v>0.46</v>
      </c>
      <c r="I16" s="30">
        <v>0.46</v>
      </c>
      <c r="J16" s="30">
        <v>7</v>
      </c>
      <c r="K16" s="30">
        <v>0.48</v>
      </c>
      <c r="L16" s="30">
        <v>0.11</v>
      </c>
      <c r="M16" s="30">
        <v>0.85</v>
      </c>
      <c r="N16" s="30">
        <v>0.05</v>
      </c>
      <c r="O16" s="50">
        <v>0.17</v>
      </c>
      <c r="P16" s="30">
        <v>0.69</v>
      </c>
      <c r="Q16" s="30">
        <v>0.2</v>
      </c>
      <c r="R16" s="30">
        <v>0.29</v>
      </c>
    </row>
    <row r="17" spans="1:18" ht="15.75">
      <c r="A17" s="40"/>
      <c r="B17" s="35">
        <v>43074</v>
      </c>
      <c r="C17" s="30">
        <v>0.12</v>
      </c>
      <c r="D17" s="30">
        <v>3.1</v>
      </c>
      <c r="E17" s="30">
        <v>2.3</v>
      </c>
      <c r="F17" s="30">
        <v>0.05</v>
      </c>
      <c r="G17" s="30">
        <v>0.53</v>
      </c>
      <c r="H17" s="30">
        <v>0.37</v>
      </c>
      <c r="I17" s="30">
        <v>0.37</v>
      </c>
      <c r="J17" s="30">
        <v>5.6</v>
      </c>
      <c r="K17" s="30">
        <v>0.47</v>
      </c>
      <c r="L17" s="30">
        <v>0.11</v>
      </c>
      <c r="M17" s="30">
        <v>0.99</v>
      </c>
      <c r="N17" s="30">
        <v>0.16</v>
      </c>
      <c r="O17" s="50">
        <v>0.15</v>
      </c>
      <c r="P17" s="30">
        <v>0.5</v>
      </c>
      <c r="Q17" s="30">
        <v>0.28</v>
      </c>
      <c r="R17" s="30">
        <v>0.24</v>
      </c>
    </row>
    <row r="18" spans="2:18" ht="15.75">
      <c r="B18" s="41" t="s">
        <v>189</v>
      </c>
      <c r="C18" s="33">
        <f>MAX(C$6:C$17)</f>
        <v>0.19</v>
      </c>
      <c r="D18" s="33">
        <f aca="true" t="shared" si="0" ref="D18:R18">MAX(D$6:D$17)</f>
        <v>3.9</v>
      </c>
      <c r="E18" s="33">
        <f t="shared" si="0"/>
        <v>4.1</v>
      </c>
      <c r="F18" s="33">
        <f t="shared" si="0"/>
        <v>0.08</v>
      </c>
      <c r="G18" s="33">
        <f t="shared" si="0"/>
        <v>0.53</v>
      </c>
      <c r="H18" s="33">
        <f>MAX(H$6:H$17)</f>
        <v>0.47</v>
      </c>
      <c r="I18" s="33">
        <f t="shared" si="0"/>
        <v>0.47</v>
      </c>
      <c r="J18" s="33">
        <f t="shared" si="0"/>
        <v>7</v>
      </c>
      <c r="K18" s="33">
        <f t="shared" si="0"/>
        <v>0.55</v>
      </c>
      <c r="L18" s="33">
        <f t="shared" si="0"/>
        <v>0.43</v>
      </c>
      <c r="M18" s="33">
        <f t="shared" si="0"/>
        <v>1.3</v>
      </c>
      <c r="N18" s="33">
        <f t="shared" si="0"/>
        <v>0.16</v>
      </c>
      <c r="O18" s="33">
        <f t="shared" si="0"/>
        <v>0.2</v>
      </c>
      <c r="P18" s="33">
        <f t="shared" si="0"/>
        <v>0.69</v>
      </c>
      <c r="Q18" s="33">
        <f t="shared" si="0"/>
        <v>0.28</v>
      </c>
      <c r="R18" s="33">
        <f t="shared" si="0"/>
        <v>0.51</v>
      </c>
    </row>
    <row r="19" spans="2:18" ht="15.75">
      <c r="B19" s="41" t="s">
        <v>190</v>
      </c>
      <c r="C19" s="33">
        <f>AVERAGE(C$6:C$17)</f>
        <v>0.06666666666666667</v>
      </c>
      <c r="D19" s="33">
        <f aca="true" t="shared" si="1" ref="D19:R19">AVERAGE(D$6:D$17)</f>
        <v>2.0916666666666663</v>
      </c>
      <c r="E19" s="33">
        <f t="shared" si="1"/>
        <v>1.4433333333333334</v>
      </c>
      <c r="F19" s="33">
        <f t="shared" si="1"/>
        <v>0.03416666666666667</v>
      </c>
      <c r="G19" s="33">
        <f t="shared" si="1"/>
        <v>0.2766666666666666</v>
      </c>
      <c r="H19" s="33">
        <f>AVERAGE(H$6:H$17)</f>
        <v>0.2891666666666666</v>
      </c>
      <c r="I19" s="33">
        <f t="shared" si="1"/>
        <v>0.2891666666666666</v>
      </c>
      <c r="J19" s="33">
        <f t="shared" si="1"/>
        <v>4.391666666666667</v>
      </c>
      <c r="K19" s="33">
        <f t="shared" si="1"/>
        <v>0.37333333333333346</v>
      </c>
      <c r="L19" s="33">
        <f t="shared" si="1"/>
        <v>0.1675</v>
      </c>
      <c r="M19" s="33">
        <f t="shared" si="1"/>
        <v>0.4708333333333334</v>
      </c>
      <c r="N19" s="33">
        <f t="shared" si="1"/>
        <v>0.06416666666666668</v>
      </c>
      <c r="O19" s="33">
        <f t="shared" si="1"/>
        <v>0.11499999999999999</v>
      </c>
      <c r="P19" s="33">
        <f t="shared" si="1"/>
        <v>0.355</v>
      </c>
      <c r="Q19" s="33">
        <f t="shared" si="1"/>
        <v>0.1658333333333333</v>
      </c>
      <c r="R19" s="33">
        <f t="shared" si="1"/>
        <v>0.2675</v>
      </c>
    </row>
    <row r="20" spans="2:18" ht="15.75">
      <c r="B20" s="41" t="s">
        <v>191</v>
      </c>
      <c r="C20" s="33">
        <f>MIN(C$6:C$17)</f>
        <v>0.01</v>
      </c>
      <c r="D20" s="33">
        <f aca="true" t="shared" si="2" ref="D20:R20">MIN(D$6:D$17)</f>
        <v>0.78</v>
      </c>
      <c r="E20" s="33">
        <f t="shared" si="2"/>
        <v>0.11</v>
      </c>
      <c r="F20" s="33">
        <f t="shared" si="2"/>
        <v>0.01</v>
      </c>
      <c r="G20" s="33">
        <f t="shared" si="2"/>
        <v>0.1</v>
      </c>
      <c r="H20" s="33">
        <f>MIN(H$6:H$17)</f>
        <v>0.08</v>
      </c>
      <c r="I20" s="33">
        <f t="shared" si="2"/>
        <v>0.08</v>
      </c>
      <c r="J20" s="33">
        <f t="shared" si="2"/>
        <v>2.2</v>
      </c>
      <c r="K20" s="33">
        <f t="shared" si="2"/>
        <v>0.18</v>
      </c>
      <c r="L20" s="33">
        <f t="shared" si="2"/>
        <v>0.01</v>
      </c>
      <c r="M20" s="33">
        <f t="shared" si="2"/>
        <v>0.01</v>
      </c>
      <c r="N20" s="33">
        <f t="shared" si="2"/>
        <v>0.01</v>
      </c>
      <c r="O20" s="33">
        <f t="shared" si="2"/>
        <v>0.05</v>
      </c>
      <c r="P20" s="33">
        <f t="shared" si="2"/>
        <v>0.1</v>
      </c>
      <c r="Q20" s="33">
        <f t="shared" si="2"/>
        <v>0.01</v>
      </c>
      <c r="R20" s="33">
        <f t="shared" si="2"/>
        <v>0.11</v>
      </c>
    </row>
    <row r="21" spans="2:18" ht="15.75">
      <c r="B21" s="41" t="s">
        <v>192</v>
      </c>
      <c r="C21" s="34">
        <f>COUNT(C$6:C$17)</f>
        <v>12</v>
      </c>
      <c r="D21" s="34">
        <f aca="true" t="shared" si="3" ref="D21:R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>COUNT(H$6:H$17)</f>
        <v>12</v>
      </c>
      <c r="I21" s="34">
        <f t="shared" si="3"/>
        <v>12</v>
      </c>
      <c r="J21" s="34">
        <f t="shared" si="3"/>
        <v>12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</row>
    <row r="24" ht="15.75">
      <c r="A24" s="4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37" zoomScaleNormal="37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G24" sqref="G24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6.50390625" style="5" customWidth="1"/>
    <col min="4" max="4" width="18.00390625" style="5" customWidth="1"/>
    <col min="5" max="5" width="19.75390625" style="5" customWidth="1"/>
    <col min="6" max="6" width="18.00390625" style="5" customWidth="1"/>
    <col min="7" max="7" width="17.25390625" style="5" customWidth="1"/>
    <col min="8" max="8" width="16.50390625" style="5" customWidth="1"/>
    <col min="9" max="9" width="17.125" style="5" customWidth="1"/>
    <col min="10" max="10" width="15.875" style="5" customWidth="1"/>
    <col min="11" max="11" width="16.00390625" style="5" customWidth="1"/>
    <col min="12" max="12" width="15.875" style="5" customWidth="1"/>
    <col min="13" max="13" width="15.50390625" style="5" customWidth="1"/>
    <col min="14" max="14" width="15.625" style="5" customWidth="1"/>
    <col min="15" max="15" width="18.25390625" style="5" customWidth="1"/>
    <col min="16" max="16" width="14.625" style="5" customWidth="1"/>
    <col min="17" max="17" width="13.125" style="5" customWidth="1"/>
    <col min="18" max="18" width="14.50390625" style="5" customWidth="1"/>
    <col min="19" max="19" width="8.75390625" style="5" customWidth="1"/>
    <col min="20" max="20" width="9.125" style="5" bestFit="1" customWidth="1"/>
    <col min="21" max="16384" width="8.75390625" style="5" customWidth="1"/>
  </cols>
  <sheetData>
    <row r="1" spans="1:20" ht="15.75">
      <c r="A1" s="3" t="s">
        <v>1</v>
      </c>
      <c r="B1" s="4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3" t="s">
        <v>178</v>
      </c>
      <c r="B2" s="4" t="s">
        <v>186</v>
      </c>
      <c r="C2" s="5" t="s">
        <v>195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3" t="s">
        <v>180</v>
      </c>
      <c r="B3" s="4" t="s">
        <v>183</v>
      </c>
      <c r="C3" s="4" t="s">
        <v>196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7" t="s">
        <v>0</v>
      </c>
      <c r="B5" s="8" t="s">
        <v>179</v>
      </c>
      <c r="C5" s="8" t="s">
        <v>194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</row>
    <row r="6" spans="1:20" ht="15.75">
      <c r="A6" s="9">
        <v>2017</v>
      </c>
      <c r="B6" s="18">
        <v>42756</v>
      </c>
      <c r="C6" s="19">
        <v>0.1028</v>
      </c>
      <c r="D6" s="19">
        <v>0.7679617377597302</v>
      </c>
      <c r="E6" s="19">
        <v>0.2677157452349657</v>
      </c>
      <c r="F6" s="19">
        <v>0.023253024728979877</v>
      </c>
      <c r="G6" s="19">
        <v>0.0299841634663162</v>
      </c>
      <c r="H6" s="19">
        <v>0.07373656525900198</v>
      </c>
      <c r="I6" s="19">
        <v>0.05537891415717577</v>
      </c>
      <c r="J6" s="19">
        <v>0.07128887844542516</v>
      </c>
      <c r="K6" s="19">
        <v>0.04620008860626265</v>
      </c>
      <c r="L6" s="19">
        <v>0.010708629809398627</v>
      </c>
      <c r="M6" s="19">
        <v>0.017133807695037803</v>
      </c>
      <c r="N6" s="19">
        <v>0.04803585371644527</v>
      </c>
      <c r="O6" s="19">
        <v>0.08689288188197743</v>
      </c>
      <c r="P6" s="19">
        <v>0.07159483929712225</v>
      </c>
      <c r="Q6" s="19">
        <v>0.0007649021292427591</v>
      </c>
      <c r="R6" s="19">
        <v>0.036103380500258235</v>
      </c>
      <c r="S6" s="19">
        <v>3.457357624177271</v>
      </c>
      <c r="T6" s="19">
        <v>0.22273950003549145</v>
      </c>
    </row>
    <row r="7" spans="1:20" ht="15.75">
      <c r="A7" s="12"/>
      <c r="B7" s="18">
        <v>42774</v>
      </c>
      <c r="C7" s="19">
        <v>0.0409</v>
      </c>
      <c r="D7" s="19">
        <v>0.17359724210823865</v>
      </c>
      <c r="E7" s="19">
        <v>0.10938162511598754</v>
      </c>
      <c r="F7" s="19">
        <v>0.0038406469492973153</v>
      </c>
      <c r="G7" s="19">
        <v>0.0038406469492973153</v>
      </c>
      <c r="H7" s="19">
        <v>0.032875937885985015</v>
      </c>
      <c r="I7" s="19">
        <v>0.019049608868514683</v>
      </c>
      <c r="J7" s="19">
        <v>0.03133967910626609</v>
      </c>
      <c r="K7" s="19">
        <v>0.013211825505582763</v>
      </c>
      <c r="L7" s="19">
        <v>0.0038406469492973153</v>
      </c>
      <c r="M7" s="19">
        <v>0.0038406469492973153</v>
      </c>
      <c r="N7" s="19">
        <v>0.02058586764823361</v>
      </c>
      <c r="O7" s="19">
        <v>0.030417923838434738</v>
      </c>
      <c r="P7" s="19">
        <v>0.03471944842164773</v>
      </c>
      <c r="Q7" s="19">
        <v>0.0015362587797189261</v>
      </c>
      <c r="R7" s="19">
        <v>0.019971364136346037</v>
      </c>
      <c r="S7" s="19">
        <v>0.4885302919506185</v>
      </c>
      <c r="T7" s="19">
        <v>0.10170033121739291</v>
      </c>
    </row>
    <row r="8" spans="1:20" ht="15.75">
      <c r="A8" s="12"/>
      <c r="B8" s="18">
        <v>42798</v>
      </c>
      <c r="C8" s="19">
        <v>0.0553</v>
      </c>
      <c r="D8" s="19">
        <v>0.4127979598607494</v>
      </c>
      <c r="E8" s="19">
        <v>0.25043076231552136</v>
      </c>
      <c r="F8" s="19">
        <v>0.041891348519201975</v>
      </c>
      <c r="G8" s="19">
        <v>0.011619498129413687</v>
      </c>
      <c r="H8" s="19">
        <v>0.0675765549105375</v>
      </c>
      <c r="I8" s="19">
        <v>0.028437192790407184</v>
      </c>
      <c r="J8" s="19">
        <v>0.04464333491827364</v>
      </c>
      <c r="K8" s="19">
        <v>0.02262744372570034</v>
      </c>
      <c r="L8" s="19">
        <v>0.0038222033320439762</v>
      </c>
      <c r="M8" s="19">
        <v>0.008561735463778506</v>
      </c>
      <c r="N8" s="19">
        <v>0.026296758924462555</v>
      </c>
      <c r="O8" s="19">
        <v>0.03913936212013032</v>
      </c>
      <c r="P8" s="19">
        <v>0.03241228425573292</v>
      </c>
      <c r="Q8" s="19">
        <v>0.0007644406664087952</v>
      </c>
      <c r="R8" s="19">
        <v>0.018346575993811086</v>
      </c>
      <c r="S8" s="19">
        <v>1.8988706153594475</v>
      </c>
      <c r="T8" s="19">
        <v>0.33023836788859956</v>
      </c>
    </row>
    <row r="9" spans="1:20" ht="15.75">
      <c r="A9" s="12"/>
      <c r="B9" s="18">
        <v>42846</v>
      </c>
      <c r="C9" s="19">
        <v>0.0156</v>
      </c>
      <c r="D9" s="19">
        <v>0.039951326475530576</v>
      </c>
      <c r="E9" s="19">
        <v>0.025922616415420603</v>
      </c>
      <c r="F9" s="19">
        <v>0.003812149472855971</v>
      </c>
      <c r="G9" s="19">
        <v>0.003812149472855971</v>
      </c>
      <c r="H9" s="19">
        <v>0.009759102650511286</v>
      </c>
      <c r="I9" s="19">
        <v>0.003812149472855971</v>
      </c>
      <c r="J9" s="19">
        <v>0.00914915873485433</v>
      </c>
      <c r="K9" s="19">
        <v>0.003812149472855971</v>
      </c>
      <c r="L9" s="19">
        <v>0.003812149472855971</v>
      </c>
      <c r="M9" s="19">
        <v>0.003812149472855971</v>
      </c>
      <c r="N9" s="19">
        <v>0.008539214819197375</v>
      </c>
      <c r="O9" s="19">
        <v>0.010064074608339763</v>
      </c>
      <c r="P9" s="19">
        <v>0.011283962439653674</v>
      </c>
      <c r="Q9" s="19">
        <v>0.0007624298945711942</v>
      </c>
      <c r="R9" s="19">
        <v>0.015248597891423884</v>
      </c>
      <c r="S9" s="19">
        <v>0.11222968048087978</v>
      </c>
      <c r="T9" s="19">
        <v>0.023177868794964303</v>
      </c>
    </row>
    <row r="10" spans="1:20" ht="15.75">
      <c r="A10" s="12"/>
      <c r="B10" s="18">
        <v>42864</v>
      </c>
      <c r="C10" s="19">
        <v>0.0169</v>
      </c>
      <c r="D10" s="19">
        <v>0.04321257614684185</v>
      </c>
      <c r="E10" s="19">
        <v>0.026969551070369382</v>
      </c>
      <c r="F10" s="19">
        <v>0.003830902140677469</v>
      </c>
      <c r="G10" s="19">
        <v>0.003830902140677469</v>
      </c>
      <c r="H10" s="19">
        <v>0.010420053822642715</v>
      </c>
      <c r="I10" s="19">
        <v>0.003830902140677469</v>
      </c>
      <c r="J10" s="19">
        <v>0.00980710948013432</v>
      </c>
      <c r="K10" s="19">
        <v>0.003830902140677469</v>
      </c>
      <c r="L10" s="19">
        <v>0.003830902140677469</v>
      </c>
      <c r="M10" s="19">
        <v>0.003830902140677469</v>
      </c>
      <c r="N10" s="19">
        <v>0.00980710948013432</v>
      </c>
      <c r="O10" s="19">
        <v>0.010113581651388518</v>
      </c>
      <c r="P10" s="19">
        <v>0.013178303363930492</v>
      </c>
      <c r="Q10" s="19">
        <v>0.0007661804281354937</v>
      </c>
      <c r="R10" s="19">
        <v>0.01624302507647247</v>
      </c>
      <c r="S10" s="19">
        <v>0.17376972110113</v>
      </c>
      <c r="T10" s="19">
        <v>0.01838833027525185</v>
      </c>
    </row>
    <row r="11" spans="1:20" ht="15.75">
      <c r="A11" s="12"/>
      <c r="B11" s="18">
        <v>42894</v>
      </c>
      <c r="C11" s="19">
        <v>0.0083</v>
      </c>
      <c r="D11" s="19">
        <v>0.030076544806532626</v>
      </c>
      <c r="E11" s="19">
        <v>0.0038362939804250794</v>
      </c>
      <c r="F11" s="19">
        <v>0.0038362939804250794</v>
      </c>
      <c r="G11" s="19">
        <v>0.0038362939804250794</v>
      </c>
      <c r="H11" s="19">
        <v>0.0038362939804250794</v>
      </c>
      <c r="I11" s="19">
        <v>0.0038362939804250794</v>
      </c>
      <c r="J11" s="19">
        <v>0.0038362939804250794</v>
      </c>
      <c r="K11" s="19">
        <v>0.0038362939804250794</v>
      </c>
      <c r="L11" s="19">
        <v>0.0038362939804250794</v>
      </c>
      <c r="M11" s="19">
        <v>0.0038362939804250794</v>
      </c>
      <c r="N11" s="19">
        <v>0.0038362939804250794</v>
      </c>
      <c r="O11" s="19">
        <v>0.0038362939804250794</v>
      </c>
      <c r="P11" s="19">
        <v>0.0038362939804250794</v>
      </c>
      <c r="Q11" s="19">
        <v>0.0007672587960850159</v>
      </c>
      <c r="R11" s="19">
        <v>0.003989745739642083</v>
      </c>
      <c r="S11" s="19">
        <v>0.09882293293575006</v>
      </c>
      <c r="T11" s="19">
        <v>0.007672587960850159</v>
      </c>
    </row>
    <row r="12" spans="1:20" ht="15.75">
      <c r="A12" s="12"/>
      <c r="B12" s="18">
        <v>42936</v>
      </c>
      <c r="C12" s="19">
        <v>0.0123</v>
      </c>
      <c r="D12" s="19">
        <v>0.05647594983953464</v>
      </c>
      <c r="E12" s="19">
        <v>0.023327022759807785</v>
      </c>
      <c r="F12" s="19">
        <v>0.009821904319919068</v>
      </c>
      <c r="G12" s="19">
        <v>0.01074270784991148</v>
      </c>
      <c r="H12" s="19">
        <v>0.011049642359908952</v>
      </c>
      <c r="I12" s="19">
        <v>0.003836681374968386</v>
      </c>
      <c r="J12" s="19">
        <v>0.012277380399898835</v>
      </c>
      <c r="K12" s="19">
        <v>0.01012883882991654</v>
      </c>
      <c r="L12" s="19">
        <v>0.003836681374968386</v>
      </c>
      <c r="M12" s="19">
        <v>0.003836681374968386</v>
      </c>
      <c r="N12" s="19">
        <v>0.009514969809921598</v>
      </c>
      <c r="O12" s="19">
        <v>0.008901100789926656</v>
      </c>
      <c r="P12" s="19">
        <v>0.003836681374968386</v>
      </c>
      <c r="Q12" s="19">
        <v>0.0007673362749936772</v>
      </c>
      <c r="R12" s="19">
        <v>0.0007673362749936772</v>
      </c>
      <c r="S12" s="19">
        <v>0.17341799814857103</v>
      </c>
      <c r="T12" s="19">
        <v>0.02455476079979767</v>
      </c>
    </row>
    <row r="13" spans="1:20" ht="15.75">
      <c r="A13" s="12"/>
      <c r="B13" s="18">
        <v>42954</v>
      </c>
      <c r="C13" s="19">
        <v>0.0085</v>
      </c>
      <c r="D13" s="19">
        <v>0.017034116902710856</v>
      </c>
      <c r="E13" s="19">
        <v>0.003802258237212245</v>
      </c>
      <c r="F13" s="19">
        <v>0.003802258237212245</v>
      </c>
      <c r="G13" s="19">
        <v>0.003802258237212245</v>
      </c>
      <c r="H13" s="19">
        <v>0.003802258237212245</v>
      </c>
      <c r="I13" s="19">
        <v>0.003802258237212245</v>
      </c>
      <c r="J13" s="19">
        <v>0.003802258237212245</v>
      </c>
      <c r="K13" s="19">
        <v>0.003802258237212245</v>
      </c>
      <c r="L13" s="19">
        <v>0.003802258237212245</v>
      </c>
      <c r="M13" s="19">
        <v>0.003802258237212245</v>
      </c>
      <c r="N13" s="19">
        <v>0.003802258237212245</v>
      </c>
      <c r="O13" s="19">
        <v>0.003802258237212245</v>
      </c>
      <c r="P13" s="19">
        <v>0.003802258237212245</v>
      </c>
      <c r="Q13" s="19">
        <v>0.000760451647442449</v>
      </c>
      <c r="R13" s="19">
        <v>0.00790869713340147</v>
      </c>
      <c r="S13" s="19">
        <v>0.03802258237212245</v>
      </c>
      <c r="T13" s="19">
        <v>0.00760451647442449</v>
      </c>
    </row>
    <row r="14" spans="1:20" ht="15.75">
      <c r="A14" s="12"/>
      <c r="B14" s="18">
        <v>42984</v>
      </c>
      <c r="C14" s="19">
        <v>0.0085</v>
      </c>
      <c r="D14" s="19">
        <v>0.02313298544569958</v>
      </c>
      <c r="E14" s="19">
        <v>0.00821829746097222</v>
      </c>
      <c r="F14" s="19">
        <v>0.003804767343042694</v>
      </c>
      <c r="G14" s="19">
        <v>0.003804767343042694</v>
      </c>
      <c r="H14" s="19">
        <v>0.003804767343042694</v>
      </c>
      <c r="I14" s="19">
        <v>0.003804767343042694</v>
      </c>
      <c r="J14" s="19">
        <v>0.003804767343042694</v>
      </c>
      <c r="K14" s="19">
        <v>0.003804767343042694</v>
      </c>
      <c r="L14" s="19">
        <v>0.003804767343042694</v>
      </c>
      <c r="M14" s="19">
        <v>0.003804767343042694</v>
      </c>
      <c r="N14" s="19">
        <v>0.003804767343042694</v>
      </c>
      <c r="O14" s="19">
        <v>0.003804767343042694</v>
      </c>
      <c r="P14" s="19">
        <v>0.003804767343042694</v>
      </c>
      <c r="Q14" s="19">
        <v>0.0007609534686085388</v>
      </c>
      <c r="R14" s="19">
        <v>0.007609534686085388</v>
      </c>
      <c r="S14" s="19">
        <v>0.09314070455768515</v>
      </c>
      <c r="T14" s="19">
        <v>0.007609534686085388</v>
      </c>
    </row>
    <row r="15" spans="1:20" ht="15.75">
      <c r="A15" s="12"/>
      <c r="B15" s="18">
        <v>43032</v>
      </c>
      <c r="C15" s="19">
        <v>0.0383</v>
      </c>
      <c r="D15" s="19">
        <v>0.26331664945963384</v>
      </c>
      <c r="E15" s="19">
        <v>0.1235350520747758</v>
      </c>
      <c r="F15" s="19">
        <v>0.01624654531008218</v>
      </c>
      <c r="G15" s="19">
        <v>0.003831732384453344</v>
      </c>
      <c r="H15" s="19">
        <v>0.030653859075626753</v>
      </c>
      <c r="I15" s="19">
        <v>0.022070778534451264</v>
      </c>
      <c r="J15" s="19">
        <v>0.03096039766638302</v>
      </c>
      <c r="K15" s="19">
        <v>0.014100775174788305</v>
      </c>
      <c r="L15" s="19">
        <v>0.010115773494956827</v>
      </c>
      <c r="M15" s="19">
        <v>0.003831732384453344</v>
      </c>
      <c r="N15" s="19">
        <v>0.0236034714882326</v>
      </c>
      <c r="O15" s="19">
        <v>0.03862386243528971</v>
      </c>
      <c r="P15" s="19">
        <v>0.026055780214282738</v>
      </c>
      <c r="Q15" s="19">
        <v>0.0007663464768906688</v>
      </c>
      <c r="R15" s="19">
        <v>0.015326929537813377</v>
      </c>
      <c r="S15" s="19">
        <v>0.7479541614452928</v>
      </c>
      <c r="T15" s="19">
        <v>0.13886198161258917</v>
      </c>
    </row>
    <row r="16" spans="1:20" ht="15.75">
      <c r="A16" s="12"/>
      <c r="B16" s="18">
        <v>43044</v>
      </c>
      <c r="C16" s="19">
        <v>0.0468</v>
      </c>
      <c r="D16" s="19">
        <v>0.2596940548207308</v>
      </c>
      <c r="E16" s="19">
        <v>0.17015463843924172</v>
      </c>
      <c r="F16" s="19">
        <v>0.027367529259458456</v>
      </c>
      <c r="G16" s="19">
        <v>0.003718414301556856</v>
      </c>
      <c r="H16" s="19">
        <v>0.04402602533043318</v>
      </c>
      <c r="I16" s="19">
        <v>0.015766076638601068</v>
      </c>
      <c r="J16" s="19">
        <v>0.03748161615969311</v>
      </c>
      <c r="K16" s="19">
        <v>0.013386291485604681</v>
      </c>
      <c r="L16" s="19">
        <v>0.013088818341480134</v>
      </c>
      <c r="M16" s="19">
        <v>0.003718414301556856</v>
      </c>
      <c r="N16" s="19">
        <v>0.0294498412683303</v>
      </c>
      <c r="O16" s="19">
        <v>0.0392664550244404</v>
      </c>
      <c r="P16" s="19">
        <v>0.03272204585370033</v>
      </c>
      <c r="Q16" s="19">
        <v>0.0020823120088718393</v>
      </c>
      <c r="R16" s="19">
        <v>0.024690270962337526</v>
      </c>
      <c r="S16" s="19">
        <v>1.0084339585822193</v>
      </c>
      <c r="T16" s="19">
        <v>0.26772582971209363</v>
      </c>
    </row>
    <row r="17" spans="1:20" ht="15.75">
      <c r="A17" s="13"/>
      <c r="B17" s="18">
        <v>43074</v>
      </c>
      <c r="C17" s="19">
        <v>0.063</v>
      </c>
      <c r="D17" s="19">
        <v>0.23610179464817632</v>
      </c>
      <c r="E17" s="19">
        <v>0.3568980616774758</v>
      </c>
      <c r="F17" s="19">
        <v>0.06283846214150429</v>
      </c>
      <c r="G17" s="19">
        <v>0.010676437742488592</v>
      </c>
      <c r="H17" s="19">
        <v>0.09090224135033144</v>
      </c>
      <c r="I17" s="19">
        <v>0.0179974236230522</v>
      </c>
      <c r="J17" s="19">
        <v>0.06253342106314747</v>
      </c>
      <c r="K17" s="19">
        <v>0.01586213607455448</v>
      </c>
      <c r="L17" s="19">
        <v>0.019827670093193098</v>
      </c>
      <c r="M17" s="19">
        <v>0.0038130134794602116</v>
      </c>
      <c r="N17" s="19">
        <v>0.04850153145873389</v>
      </c>
      <c r="O17" s="19">
        <v>0.05368722979079978</v>
      </c>
      <c r="P17" s="19">
        <v>0.039655340186386195</v>
      </c>
      <c r="Q17" s="19">
        <v>0.0007626026958920423</v>
      </c>
      <c r="R17" s="19">
        <v>0.026233532738686255</v>
      </c>
      <c r="S17" s="19">
        <v>1.0066355585774958</v>
      </c>
      <c r="T17" s="19">
        <v>0.7137961233549516</v>
      </c>
    </row>
    <row r="18" spans="2:20" ht="15.75">
      <c r="B18" s="14" t="s">
        <v>189</v>
      </c>
      <c r="C18" s="20">
        <f>MAX(C$6:C$17)</f>
        <v>0.1028</v>
      </c>
      <c r="D18" s="20">
        <f aca="true" t="shared" si="0" ref="D18:T18">MAX(D$6:D$17)</f>
        <v>0.7679617377597302</v>
      </c>
      <c r="E18" s="20">
        <f t="shared" si="0"/>
        <v>0.3568980616774758</v>
      </c>
      <c r="F18" s="20">
        <f t="shared" si="0"/>
        <v>0.06283846214150429</v>
      </c>
      <c r="G18" s="20">
        <f t="shared" si="0"/>
        <v>0.0299841634663162</v>
      </c>
      <c r="H18" s="20">
        <f t="shared" si="0"/>
        <v>0.09090224135033144</v>
      </c>
      <c r="I18" s="20">
        <f t="shared" si="0"/>
        <v>0.05537891415717577</v>
      </c>
      <c r="J18" s="20">
        <f t="shared" si="0"/>
        <v>0.07128887844542516</v>
      </c>
      <c r="K18" s="20">
        <f t="shared" si="0"/>
        <v>0.04620008860626265</v>
      </c>
      <c r="L18" s="20">
        <f t="shared" si="0"/>
        <v>0.019827670093193098</v>
      </c>
      <c r="M18" s="20">
        <f t="shared" si="0"/>
        <v>0.017133807695037803</v>
      </c>
      <c r="N18" s="20">
        <f t="shared" si="0"/>
        <v>0.04850153145873389</v>
      </c>
      <c r="O18" s="20">
        <f t="shared" si="0"/>
        <v>0.08689288188197743</v>
      </c>
      <c r="P18" s="20">
        <f t="shared" si="0"/>
        <v>0.07159483929712225</v>
      </c>
      <c r="Q18" s="20">
        <f t="shared" si="0"/>
        <v>0.0020823120088718393</v>
      </c>
      <c r="R18" s="20">
        <f t="shared" si="0"/>
        <v>0.036103380500258235</v>
      </c>
      <c r="S18" s="20">
        <f t="shared" si="0"/>
        <v>3.457357624177271</v>
      </c>
      <c r="T18" s="20">
        <f t="shared" si="0"/>
        <v>0.7137961233549516</v>
      </c>
    </row>
    <row r="19" spans="2:20" ht="15.75">
      <c r="B19" s="14" t="s">
        <v>190</v>
      </c>
      <c r="C19" s="20">
        <f>AVERAGE(C$6:C$17)</f>
        <v>0.03476666666666667</v>
      </c>
      <c r="D19" s="20">
        <f aca="true" t="shared" si="1" ref="D19:T19">AVERAGE(D$6:D$17)</f>
        <v>0.19361274485617577</v>
      </c>
      <c r="E19" s="20">
        <f t="shared" si="1"/>
        <v>0.11418266039851459</v>
      </c>
      <c r="F19" s="20">
        <f t="shared" si="1"/>
        <v>0.017028819366888052</v>
      </c>
      <c r="G19" s="20">
        <f t="shared" si="1"/>
        <v>0.007791664333137577</v>
      </c>
      <c r="H19" s="20">
        <f t="shared" si="1"/>
        <v>0.0318702751838049</v>
      </c>
      <c r="I19" s="20">
        <f t="shared" si="1"/>
        <v>0.015135253930115335</v>
      </c>
      <c r="J19" s="20">
        <f t="shared" si="1"/>
        <v>0.026743691294563</v>
      </c>
      <c r="K19" s="20">
        <f t="shared" si="1"/>
        <v>0.012883647548051935</v>
      </c>
      <c r="L19" s="20">
        <f t="shared" si="1"/>
        <v>0.007027232880795985</v>
      </c>
      <c r="M19" s="20">
        <f t="shared" si="1"/>
        <v>0.005318533568563824</v>
      </c>
      <c r="N19" s="20">
        <f t="shared" si="1"/>
        <v>0.019648161514530964</v>
      </c>
      <c r="O19" s="20">
        <f t="shared" si="1"/>
        <v>0.027379149308450607</v>
      </c>
      <c r="P19" s="20">
        <f t="shared" si="1"/>
        <v>0.0230751670806754</v>
      </c>
      <c r="Q19" s="20">
        <f t="shared" si="1"/>
        <v>0.0009384561055717835</v>
      </c>
      <c r="R19" s="20">
        <f t="shared" si="1"/>
        <v>0.016036582555939292</v>
      </c>
      <c r="S19" s="20">
        <f t="shared" si="1"/>
        <v>0.7747654858073737</v>
      </c>
      <c r="T19" s="20">
        <f t="shared" si="1"/>
        <v>0.15533914440104102</v>
      </c>
    </row>
    <row r="20" spans="2:20" ht="15.75">
      <c r="B20" s="14" t="s">
        <v>191</v>
      </c>
      <c r="C20" s="20">
        <f>MIN(C$6:C$17)</f>
        <v>0.0083</v>
      </c>
      <c r="D20" s="20">
        <f aca="true" t="shared" si="2" ref="D20:T20">MIN(D$6:D$17)</f>
        <v>0.017034116902710856</v>
      </c>
      <c r="E20" s="20">
        <f t="shared" si="2"/>
        <v>0.003802258237212245</v>
      </c>
      <c r="F20" s="20">
        <f t="shared" si="2"/>
        <v>0.003802258237212245</v>
      </c>
      <c r="G20" s="20">
        <f t="shared" si="2"/>
        <v>0.003718414301556856</v>
      </c>
      <c r="H20" s="20">
        <f t="shared" si="2"/>
        <v>0.003802258237212245</v>
      </c>
      <c r="I20" s="20">
        <f t="shared" si="2"/>
        <v>0.003802258237212245</v>
      </c>
      <c r="J20" s="20">
        <f t="shared" si="2"/>
        <v>0.003802258237212245</v>
      </c>
      <c r="K20" s="20">
        <f t="shared" si="2"/>
        <v>0.003802258237212245</v>
      </c>
      <c r="L20" s="20">
        <f t="shared" si="2"/>
        <v>0.003802258237212245</v>
      </c>
      <c r="M20" s="20">
        <f t="shared" si="2"/>
        <v>0.003718414301556856</v>
      </c>
      <c r="N20" s="20">
        <f t="shared" si="2"/>
        <v>0.003802258237212245</v>
      </c>
      <c r="O20" s="20">
        <f t="shared" si="2"/>
        <v>0.003802258237212245</v>
      </c>
      <c r="P20" s="20">
        <f t="shared" si="2"/>
        <v>0.003802258237212245</v>
      </c>
      <c r="Q20" s="20">
        <f t="shared" si="2"/>
        <v>0.000760451647442449</v>
      </c>
      <c r="R20" s="20">
        <f t="shared" si="2"/>
        <v>0.0007673362749936772</v>
      </c>
      <c r="S20" s="20">
        <f t="shared" si="2"/>
        <v>0.03802258237212245</v>
      </c>
      <c r="T20" s="20">
        <f t="shared" si="2"/>
        <v>0.00760451647442449</v>
      </c>
    </row>
    <row r="21" spans="2:20" ht="15.75">
      <c r="B21" s="14" t="s">
        <v>192</v>
      </c>
      <c r="C21" s="16">
        <f>COUNT(C$6:C$17)</f>
        <v>12</v>
      </c>
      <c r="D21" s="16">
        <f aca="true" t="shared" si="3" ref="D21:T21">COUNT(D$6:D$17)</f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  <c r="T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40" zoomScaleNormal="40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N33" sqref="N33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4.875" style="5" customWidth="1"/>
    <col min="4" max="4" width="20.50390625" style="5" customWidth="1"/>
    <col min="5" max="5" width="20.125" style="5" customWidth="1"/>
    <col min="6" max="6" width="18.375" style="5" customWidth="1"/>
    <col min="7" max="7" width="17.875" style="5" customWidth="1"/>
    <col min="8" max="9" width="17.50390625" style="5" customWidth="1"/>
    <col min="10" max="10" width="16.375" style="5" customWidth="1"/>
    <col min="11" max="11" width="16.50390625" style="5" customWidth="1"/>
    <col min="12" max="12" width="16.375" style="5" customWidth="1"/>
    <col min="13" max="13" width="15.00390625" style="5" customWidth="1"/>
    <col min="14" max="14" width="14.625" style="5" customWidth="1"/>
    <col min="15" max="15" width="16.75390625" style="5" customWidth="1"/>
    <col min="16" max="16" width="14.625" style="5" customWidth="1"/>
    <col min="17" max="17" width="13.625" style="5" customWidth="1"/>
    <col min="18" max="18" width="12.125" style="5" customWidth="1"/>
    <col min="19" max="16384" width="8.75390625" style="5" customWidth="1"/>
  </cols>
  <sheetData>
    <row r="1" spans="1:20" ht="15.75">
      <c r="A1" s="3" t="s">
        <v>1</v>
      </c>
      <c r="B1" s="4" t="s">
        <v>217</v>
      </c>
      <c r="C1" s="4"/>
      <c r="D1" s="21"/>
      <c r="E1" s="2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3" t="s">
        <v>178</v>
      </c>
      <c r="B2" s="4" t="s">
        <v>186</v>
      </c>
      <c r="C2" s="5" t="s">
        <v>195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3" t="s">
        <v>180</v>
      </c>
      <c r="B3" s="4" t="s">
        <v>183</v>
      </c>
      <c r="C3" s="4" t="s">
        <v>196</v>
      </c>
      <c r="D3" s="17"/>
      <c r="E3" s="17"/>
      <c r="F3" s="21"/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7" t="s">
        <v>0</v>
      </c>
      <c r="B5" s="8" t="s">
        <v>179</v>
      </c>
      <c r="C5" s="8" t="s">
        <v>194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</row>
    <row r="6" spans="1:20" ht="15.75">
      <c r="A6" s="9">
        <v>2017</v>
      </c>
      <c r="B6" s="22">
        <v>42744</v>
      </c>
      <c r="C6" s="19">
        <v>0.054</v>
      </c>
      <c r="D6" s="19">
        <v>0.3663473339072775</v>
      </c>
      <c r="E6" s="19">
        <v>0.1993540075345435</v>
      </c>
      <c r="F6" s="19">
        <v>0.03388712838642317</v>
      </c>
      <c r="G6" s="19">
        <v>0.011295709462141057</v>
      </c>
      <c r="H6" s="19">
        <v>0.04487754840364149</v>
      </c>
      <c r="I6" s="19">
        <v>0.0244231555938185</v>
      </c>
      <c r="J6" s="19">
        <v>0.04060349617472326</v>
      </c>
      <c r="K6" s="19">
        <v>0.02228612947935938</v>
      </c>
      <c r="L6" s="19">
        <v>0.0038161180615341405</v>
      </c>
      <c r="M6" s="19">
        <v>0.0038161180615341405</v>
      </c>
      <c r="N6" s="19">
        <v>0.025644313373509427</v>
      </c>
      <c r="O6" s="19">
        <v>0.04793044285286881</v>
      </c>
      <c r="P6" s="19">
        <v>0.03968762783995506</v>
      </c>
      <c r="Q6" s="19">
        <v>0.0007632236123068281</v>
      </c>
      <c r="R6" s="19">
        <v>0.022591418924282115</v>
      </c>
      <c r="S6" s="19">
        <v>2.2408245257328474</v>
      </c>
      <c r="T6" s="19">
        <v>0.2796451315492218</v>
      </c>
    </row>
    <row r="7" spans="1:20" ht="15.75">
      <c r="A7" s="12"/>
      <c r="B7" s="23">
        <v>42786</v>
      </c>
      <c r="C7" s="19">
        <v>0.0323</v>
      </c>
      <c r="D7" s="19">
        <v>0.374774221383703</v>
      </c>
      <c r="E7" s="19">
        <v>0.05697786942988004</v>
      </c>
      <c r="F7" s="19">
        <v>0.0038086811116229977</v>
      </c>
      <c r="G7" s="19">
        <v>0.011883085068263752</v>
      </c>
      <c r="H7" s="19">
        <v>0.01919575280257991</v>
      </c>
      <c r="I7" s="19">
        <v>0.01828166933579039</v>
      </c>
      <c r="J7" s="19">
        <v>0.01797697484686055</v>
      </c>
      <c r="K7" s="19">
        <v>0.01889105831365007</v>
      </c>
      <c r="L7" s="19">
        <v>0.0038086811116229977</v>
      </c>
      <c r="M7" s="19">
        <v>0.0038086811116229977</v>
      </c>
      <c r="N7" s="19">
        <v>0.016758196891141188</v>
      </c>
      <c r="O7" s="19">
        <v>0.01401594649077263</v>
      </c>
      <c r="P7" s="19">
        <v>0.01919575280257991</v>
      </c>
      <c r="Q7" s="19">
        <v>0.0007617362223245995</v>
      </c>
      <c r="R7" s="19">
        <v>0.016758196891141188</v>
      </c>
      <c r="S7" s="19">
        <v>2.727015675922066</v>
      </c>
      <c r="T7" s="19">
        <v>0.04509478436161629</v>
      </c>
    </row>
    <row r="8" spans="1:20" ht="15.75">
      <c r="A8" s="12"/>
      <c r="B8" s="23">
        <v>42816</v>
      </c>
      <c r="C8" s="19">
        <v>0.0255</v>
      </c>
      <c r="D8" s="19">
        <v>0.056227071337712695</v>
      </c>
      <c r="E8" s="19">
        <v>0.06913164508735167</v>
      </c>
      <c r="F8" s="19">
        <v>0.009217552678313557</v>
      </c>
      <c r="G8" s="19">
        <v>0.0038406469492973153</v>
      </c>
      <c r="H8" s="19">
        <v>0.019356860624458468</v>
      </c>
      <c r="I8" s="19">
        <v>0.0038406469492973153</v>
      </c>
      <c r="J8" s="19">
        <v>0.02058586764823361</v>
      </c>
      <c r="K8" s="19">
        <v>0.0038406469492973153</v>
      </c>
      <c r="L8" s="19">
        <v>0.009217552678313557</v>
      </c>
      <c r="M8" s="19">
        <v>0.0038406469492973153</v>
      </c>
      <c r="N8" s="19">
        <v>0.014440832529357905</v>
      </c>
      <c r="O8" s="19">
        <v>0.02611639925522174</v>
      </c>
      <c r="P8" s="19">
        <v>0.02058586764823361</v>
      </c>
      <c r="Q8" s="19">
        <v>0.0007681293898594631</v>
      </c>
      <c r="R8" s="19">
        <v>0.01474808428530169</v>
      </c>
      <c r="S8" s="19">
        <v>0.1514751156802861</v>
      </c>
      <c r="T8" s="19">
        <v>0.049774784462893205</v>
      </c>
    </row>
    <row r="9" spans="1:20" ht="15.75">
      <c r="A9" s="12"/>
      <c r="B9" s="23">
        <v>42834</v>
      </c>
      <c r="C9" s="19">
        <v>0.0091</v>
      </c>
      <c r="D9" s="19">
        <v>0.03340962877650295</v>
      </c>
      <c r="E9" s="19">
        <v>0.012148955918728345</v>
      </c>
      <c r="F9" s="19">
        <v>0.003796548724602608</v>
      </c>
      <c r="G9" s="19">
        <v>0.003796548724602608</v>
      </c>
      <c r="H9" s="19">
        <v>0.003796548724602608</v>
      </c>
      <c r="I9" s="19">
        <v>0.003796548724602608</v>
      </c>
      <c r="J9" s="19">
        <v>0.003796548724602608</v>
      </c>
      <c r="K9" s="19">
        <v>0.003796548724602608</v>
      </c>
      <c r="L9" s="19">
        <v>0.003796548724602608</v>
      </c>
      <c r="M9" s="19">
        <v>0.003796548724602608</v>
      </c>
      <c r="N9" s="19">
        <v>0.003796548724602608</v>
      </c>
      <c r="O9" s="19">
        <v>0.003796548724602608</v>
      </c>
      <c r="P9" s="19">
        <v>0.003796548724602608</v>
      </c>
      <c r="Q9" s="19">
        <v>0.0007593097449205215</v>
      </c>
      <c r="R9" s="19">
        <v>0.010326612530919092</v>
      </c>
      <c r="S9" s="19">
        <v>0.10083633412544526</v>
      </c>
      <c r="T9" s="19">
        <v>0.007593097449205216</v>
      </c>
    </row>
    <row r="10" spans="1:20" ht="15.75">
      <c r="A10" s="12"/>
      <c r="B10" s="23">
        <v>42876</v>
      </c>
      <c r="C10" s="19">
        <v>0.0087</v>
      </c>
      <c r="D10" s="19">
        <v>0.023526402656191183</v>
      </c>
      <c r="E10" s="19">
        <v>0.015985888984335034</v>
      </c>
      <c r="F10" s="19">
        <v>0.0037702568359280746</v>
      </c>
      <c r="G10" s="19">
        <v>0.0037702568359280746</v>
      </c>
      <c r="H10" s="19">
        <v>0.0037702568359280746</v>
      </c>
      <c r="I10" s="19">
        <v>0.0037702568359280746</v>
      </c>
      <c r="J10" s="19">
        <v>0.0037702568359280746</v>
      </c>
      <c r="K10" s="19">
        <v>0.0037702568359280746</v>
      </c>
      <c r="L10" s="19">
        <v>0.0037702568359280746</v>
      </c>
      <c r="M10" s="19">
        <v>0.0037702568359280746</v>
      </c>
      <c r="N10" s="19">
        <v>0.0037702568359280746</v>
      </c>
      <c r="O10" s="19">
        <v>0.0037702568359280746</v>
      </c>
      <c r="P10" s="19">
        <v>0.0037702568359280746</v>
      </c>
      <c r="Q10" s="19">
        <v>0.0007540513671856149</v>
      </c>
      <c r="R10" s="19">
        <v>0.010556719140598608</v>
      </c>
      <c r="S10" s="19">
        <v>0.03770256835928074</v>
      </c>
      <c r="T10" s="19">
        <v>0.007540513671856149</v>
      </c>
    </row>
    <row r="11" spans="1:20" ht="15.75">
      <c r="A11" s="12"/>
      <c r="B11" s="23">
        <v>42906</v>
      </c>
      <c r="C11" s="19">
        <v>0.0085</v>
      </c>
      <c r="D11" s="19">
        <v>0.029585004733600755</v>
      </c>
      <c r="E11" s="19">
        <v>0.00945500151280024</v>
      </c>
      <c r="F11" s="19">
        <v>0.0038125006100000972</v>
      </c>
      <c r="G11" s="19">
        <v>0.0038125006100000972</v>
      </c>
      <c r="H11" s="19">
        <v>0.0038125006100000972</v>
      </c>
      <c r="I11" s="19">
        <v>0.0038125006100000972</v>
      </c>
      <c r="J11" s="19">
        <v>0.0038125006100000972</v>
      </c>
      <c r="K11" s="19">
        <v>0.0038125006100000972</v>
      </c>
      <c r="L11" s="19">
        <v>0.0038125006100000972</v>
      </c>
      <c r="M11" s="19">
        <v>0.0038125006100000972</v>
      </c>
      <c r="N11" s="19">
        <v>0.0038125006100000972</v>
      </c>
      <c r="O11" s="19">
        <v>0.0038125006100000972</v>
      </c>
      <c r="P11" s="19">
        <v>0.0038125006100000972</v>
      </c>
      <c r="Q11" s="19">
        <v>0.0007625001220000195</v>
      </c>
      <c r="R11" s="19">
        <v>0.004880000780800125</v>
      </c>
      <c r="S11" s="19">
        <v>0.09363501498160239</v>
      </c>
      <c r="T11" s="19">
        <v>0.0076250012200001945</v>
      </c>
    </row>
    <row r="12" spans="1:20" ht="15.75">
      <c r="A12" s="12"/>
      <c r="B12" s="23">
        <v>42924</v>
      </c>
      <c r="C12" s="19">
        <v>0.0085</v>
      </c>
      <c r="D12" s="19">
        <v>0.04727065346341404</v>
      </c>
      <c r="E12" s="19">
        <v>0.007624298945711942</v>
      </c>
      <c r="F12" s="19">
        <v>0.003812149472855971</v>
      </c>
      <c r="G12" s="19">
        <v>0.003812149472855971</v>
      </c>
      <c r="H12" s="19">
        <v>0.003812149472855971</v>
      </c>
      <c r="I12" s="19">
        <v>0.003812149472855971</v>
      </c>
      <c r="J12" s="19">
        <v>0.003812149472855971</v>
      </c>
      <c r="K12" s="19">
        <v>0.003812149472855971</v>
      </c>
      <c r="L12" s="19">
        <v>0.003812149472855971</v>
      </c>
      <c r="M12" s="19">
        <v>0.003812149472855971</v>
      </c>
      <c r="N12" s="19">
        <v>0.003812149472855971</v>
      </c>
      <c r="O12" s="19">
        <v>0.003812149472855971</v>
      </c>
      <c r="P12" s="19">
        <v>0.003812149472855971</v>
      </c>
      <c r="Q12" s="19">
        <v>0.0007624298945711942</v>
      </c>
      <c r="R12" s="19">
        <v>0.004269607409598687</v>
      </c>
      <c r="S12" s="19">
        <v>0.1460815677998408</v>
      </c>
      <c r="T12" s="19">
        <v>0.007624298945711942</v>
      </c>
    </row>
    <row r="13" spans="1:20" ht="15.75">
      <c r="A13" s="12"/>
      <c r="B13" s="23">
        <v>42972</v>
      </c>
      <c r="C13" s="19">
        <v>0.009</v>
      </c>
      <c r="D13" s="19">
        <v>0.05221838087006626</v>
      </c>
      <c r="E13" s="19">
        <v>0.02490876788629598</v>
      </c>
      <c r="F13" s="19">
        <v>0.003751320464803611</v>
      </c>
      <c r="G13" s="19">
        <v>0.003751320464803611</v>
      </c>
      <c r="H13" s="19">
        <v>0.003751320464803611</v>
      </c>
      <c r="I13" s="19">
        <v>0.003751320464803611</v>
      </c>
      <c r="J13" s="19">
        <v>0.003751320464803611</v>
      </c>
      <c r="K13" s="19">
        <v>0.003751320464803611</v>
      </c>
      <c r="L13" s="19">
        <v>0.003751320464803611</v>
      </c>
      <c r="M13" s="19">
        <v>0.003751320464803611</v>
      </c>
      <c r="N13" s="19">
        <v>0.003751320464803611</v>
      </c>
      <c r="O13" s="19">
        <v>0.003751320464803611</v>
      </c>
      <c r="P13" s="19">
        <v>0.003751320464803611</v>
      </c>
      <c r="Q13" s="19">
        <v>0.0007502640929607222</v>
      </c>
      <c r="R13" s="19">
        <v>0.0060021127436857774</v>
      </c>
      <c r="S13" s="19">
        <v>0.13654806491885144</v>
      </c>
      <c r="T13" s="19">
        <v>0.020407183328531642</v>
      </c>
    </row>
    <row r="14" spans="1:20" ht="15.75">
      <c r="A14" s="12"/>
      <c r="B14" s="23">
        <v>43002</v>
      </c>
      <c r="C14" s="19">
        <v>0.0088</v>
      </c>
      <c r="D14" s="19">
        <v>0.025930128979512145</v>
      </c>
      <c r="E14" s="19">
        <v>0.014642896364900975</v>
      </c>
      <c r="F14" s="19">
        <v>0.0038132542616929623</v>
      </c>
      <c r="G14" s="19">
        <v>0.0038132542616929623</v>
      </c>
      <c r="H14" s="19">
        <v>0.0038132542616929623</v>
      </c>
      <c r="I14" s="19">
        <v>0.0038132542616929623</v>
      </c>
      <c r="J14" s="19">
        <v>0.0038132542616929623</v>
      </c>
      <c r="K14" s="19">
        <v>0.0038132542616929623</v>
      </c>
      <c r="L14" s="19">
        <v>0.0038132542616929623</v>
      </c>
      <c r="M14" s="19">
        <v>0.0038132542616929623</v>
      </c>
      <c r="N14" s="19">
        <v>0.0038132542616929623</v>
      </c>
      <c r="O14" s="19">
        <v>0.0038132542616929623</v>
      </c>
      <c r="P14" s="19">
        <v>0.0038132542616929623</v>
      </c>
      <c r="Q14" s="19">
        <v>0.0007626508523385925</v>
      </c>
      <c r="R14" s="19">
        <v>0.008541689546192235</v>
      </c>
      <c r="S14" s="19">
        <v>0.07718026625666556</v>
      </c>
      <c r="T14" s="19">
        <v>0.007626508523385925</v>
      </c>
    </row>
    <row r="15" spans="1:20" ht="15.75">
      <c r="A15" s="12"/>
      <c r="B15" s="23">
        <v>43020</v>
      </c>
      <c r="C15" s="19">
        <v>0.0303</v>
      </c>
      <c r="D15" s="19">
        <v>0.17674182569056182</v>
      </c>
      <c r="E15" s="19">
        <v>0.08107958340260096</v>
      </c>
      <c r="F15" s="19">
        <v>0.015457618418481478</v>
      </c>
      <c r="G15" s="19">
        <v>0.0036456647213399715</v>
      </c>
      <c r="H15" s="19">
        <v>0.026248785993647796</v>
      </c>
      <c r="I15" s="19">
        <v>0.008457942153508733</v>
      </c>
      <c r="J15" s="19">
        <v>0.019832416084089446</v>
      </c>
      <c r="K15" s="19">
        <v>0.012541086641409502</v>
      </c>
      <c r="L15" s="19">
        <v>0.0036456647213399715</v>
      </c>
      <c r="M15" s="19">
        <v>0.0036456647213399715</v>
      </c>
      <c r="N15" s="19">
        <v>0.018374150195553454</v>
      </c>
      <c r="O15" s="19">
        <v>0.022165641505747024</v>
      </c>
      <c r="P15" s="19">
        <v>0.023623907394283016</v>
      </c>
      <c r="Q15" s="19">
        <v>0.0007291329442679943</v>
      </c>
      <c r="R15" s="19">
        <v>0.016915884307017466</v>
      </c>
      <c r="S15" s="19">
        <v>0.9274571051088888</v>
      </c>
      <c r="T15" s="19">
        <v>0.13007731725741017</v>
      </c>
    </row>
    <row r="16" spans="1:20" ht="15.75">
      <c r="A16" s="12"/>
      <c r="B16" s="23">
        <v>43062</v>
      </c>
      <c r="C16" s="19">
        <v>0.0442</v>
      </c>
      <c r="D16" s="19">
        <v>0.12146931746544275</v>
      </c>
      <c r="E16" s="19">
        <v>0.14145793932684472</v>
      </c>
      <c r="F16" s="19">
        <v>0.023678828974276183</v>
      </c>
      <c r="G16" s="19">
        <v>0.003843965742577302</v>
      </c>
      <c r="H16" s="19">
        <v>0.040592278241616306</v>
      </c>
      <c r="I16" s="19">
        <v>0.011378138598028815</v>
      </c>
      <c r="J16" s="19">
        <v>0.034134415794086444</v>
      </c>
      <c r="K16" s="19">
        <v>0.00953303504159171</v>
      </c>
      <c r="L16" s="19">
        <v>0.013530759413872105</v>
      </c>
      <c r="M16" s="19">
        <v>0.003843965742577302</v>
      </c>
      <c r="N16" s="19">
        <v>0.028291587865368943</v>
      </c>
      <c r="O16" s="19">
        <v>0.04028476098221013</v>
      </c>
      <c r="P16" s="19">
        <v>0.03659455386933592</v>
      </c>
      <c r="Q16" s="19">
        <v>0.0007687931485154604</v>
      </c>
      <c r="R16" s="19">
        <v>0.02798407060596276</v>
      </c>
      <c r="S16" s="19">
        <v>0.5996586558420591</v>
      </c>
      <c r="T16" s="19">
        <v>0.16144656118824668</v>
      </c>
    </row>
    <row r="17" spans="1:20" ht="15.75">
      <c r="A17" s="13"/>
      <c r="B17" s="23">
        <v>43086</v>
      </c>
      <c r="C17" s="19">
        <v>0.066</v>
      </c>
      <c r="D17" s="19">
        <v>0.11582364869440019</v>
      </c>
      <c r="E17" s="19">
        <v>0.20699764907691523</v>
      </c>
      <c r="F17" s="19">
        <v>0.03623201318132519</v>
      </c>
      <c r="G17" s="19">
        <v>0.008909511438030784</v>
      </c>
      <c r="H17" s="19">
        <v>0.06919720550203909</v>
      </c>
      <c r="I17" s="19">
        <v>0.01633410430305644</v>
      </c>
      <c r="J17" s="19">
        <v>0.051081198911376496</v>
      </c>
      <c r="K17" s="19">
        <v>0.013067283442445152</v>
      </c>
      <c r="L17" s="19">
        <v>0.019006957734465674</v>
      </c>
      <c r="M17" s="19">
        <v>0.008909511438030784</v>
      </c>
      <c r="N17" s="19">
        <v>0.04454755719015392</v>
      </c>
      <c r="O17" s="19">
        <v>0.05702087320339702</v>
      </c>
      <c r="P17" s="19">
        <v>0.05226913376978061</v>
      </c>
      <c r="Q17" s="19">
        <v>0.002078886002207183</v>
      </c>
      <c r="R17" s="19">
        <v>0.03266820860611288</v>
      </c>
      <c r="S17" s="19">
        <v>0.46032475763159053</v>
      </c>
      <c r="T17" s="19">
        <v>0.3148027374770877</v>
      </c>
    </row>
    <row r="18" spans="2:20" ht="15.75">
      <c r="B18" s="14" t="s">
        <v>189</v>
      </c>
      <c r="C18" s="20">
        <f>MAX(C$6:C$17)</f>
        <v>0.066</v>
      </c>
      <c r="D18" s="20">
        <f aca="true" t="shared" si="0" ref="D18:T18">MAX(D$6:D$17)</f>
        <v>0.374774221383703</v>
      </c>
      <c r="E18" s="20">
        <f t="shared" si="0"/>
        <v>0.20699764907691523</v>
      </c>
      <c r="F18" s="20">
        <f t="shared" si="0"/>
        <v>0.03623201318132519</v>
      </c>
      <c r="G18" s="20">
        <f t="shared" si="0"/>
        <v>0.011883085068263752</v>
      </c>
      <c r="H18" s="20">
        <f t="shared" si="0"/>
        <v>0.06919720550203909</v>
      </c>
      <c r="I18" s="20">
        <f t="shared" si="0"/>
        <v>0.0244231555938185</v>
      </c>
      <c r="J18" s="20">
        <f t="shared" si="0"/>
        <v>0.051081198911376496</v>
      </c>
      <c r="K18" s="20">
        <f t="shared" si="0"/>
        <v>0.02228612947935938</v>
      </c>
      <c r="L18" s="20">
        <f t="shared" si="0"/>
        <v>0.019006957734465674</v>
      </c>
      <c r="M18" s="20">
        <f t="shared" si="0"/>
        <v>0.008909511438030784</v>
      </c>
      <c r="N18" s="20">
        <f t="shared" si="0"/>
        <v>0.04454755719015392</v>
      </c>
      <c r="O18" s="20">
        <f t="shared" si="0"/>
        <v>0.05702087320339702</v>
      </c>
      <c r="P18" s="20">
        <f t="shared" si="0"/>
        <v>0.05226913376978061</v>
      </c>
      <c r="Q18" s="20">
        <f t="shared" si="0"/>
        <v>0.002078886002207183</v>
      </c>
      <c r="R18" s="20">
        <f t="shared" si="0"/>
        <v>0.03266820860611288</v>
      </c>
      <c r="S18" s="20">
        <f t="shared" si="0"/>
        <v>2.727015675922066</v>
      </c>
      <c r="T18" s="20">
        <f t="shared" si="0"/>
        <v>0.3148027374770877</v>
      </c>
    </row>
    <row r="19" spans="2:20" ht="15.75">
      <c r="B19" s="14" t="s">
        <v>190</v>
      </c>
      <c r="C19" s="20">
        <f>AVERAGE(C$6:C$17)</f>
        <v>0.025408333333333335</v>
      </c>
      <c r="D19" s="20">
        <f aca="true" t="shared" si="1" ref="D19:T19">AVERAGE(D$6:D$17)</f>
        <v>0.11861030149653208</v>
      </c>
      <c r="E19" s="20">
        <f t="shared" si="1"/>
        <v>0.06998037528924238</v>
      </c>
      <c r="F19" s="20">
        <f>AVERAGE(F$6:F$17)</f>
        <v>0.01208648776002716</v>
      </c>
      <c r="G19" s="20">
        <f t="shared" si="1"/>
        <v>0.005514551145961125</v>
      </c>
      <c r="H19" s="20">
        <f t="shared" si="1"/>
        <v>0.02018537182815553</v>
      </c>
      <c r="I19" s="20">
        <f>AVERAGE(I$6:I$17)</f>
        <v>0.00878930727528196</v>
      </c>
      <c r="J19" s="20">
        <f t="shared" si="1"/>
        <v>0.01724753331910443</v>
      </c>
      <c r="K19" s="20">
        <f t="shared" si="1"/>
        <v>0.008576272519803039</v>
      </c>
      <c r="L19" s="20">
        <f t="shared" si="1"/>
        <v>0.006315147007585981</v>
      </c>
      <c r="M19" s="20">
        <f t="shared" si="1"/>
        <v>0.004218384866190486</v>
      </c>
      <c r="N19" s="20">
        <f t="shared" si="1"/>
        <v>0.01423438903458068</v>
      </c>
      <c r="O19" s="20">
        <f t="shared" si="1"/>
        <v>0.019190841221675057</v>
      </c>
      <c r="P19" s="20">
        <f t="shared" si="1"/>
        <v>0.017892739474504288</v>
      </c>
      <c r="Q19" s="20">
        <f t="shared" si="1"/>
        <v>0.000868425616121516</v>
      </c>
      <c r="R19" s="20">
        <f t="shared" si="1"/>
        <v>0.014686883814301053</v>
      </c>
      <c r="S19" s="20">
        <f t="shared" si="1"/>
        <v>0.6415616376966188</v>
      </c>
      <c r="T19" s="20">
        <f t="shared" si="1"/>
        <v>0.08660482661959724</v>
      </c>
    </row>
    <row r="20" spans="2:20" ht="15.75">
      <c r="B20" s="14" t="s">
        <v>191</v>
      </c>
      <c r="C20" s="20">
        <f>MIN(C$6:C$17)</f>
        <v>0.0085</v>
      </c>
      <c r="D20" s="20">
        <f aca="true" t="shared" si="2" ref="D20:T20">MIN(D$6:D$17)</f>
        <v>0.023526402656191183</v>
      </c>
      <c r="E20" s="20">
        <f t="shared" si="2"/>
        <v>0.007624298945711942</v>
      </c>
      <c r="F20" s="20">
        <f t="shared" si="2"/>
        <v>0.003751320464803611</v>
      </c>
      <c r="G20" s="20">
        <f t="shared" si="2"/>
        <v>0.0036456647213399715</v>
      </c>
      <c r="H20" s="20">
        <f t="shared" si="2"/>
        <v>0.003751320464803611</v>
      </c>
      <c r="I20" s="20">
        <f t="shared" si="2"/>
        <v>0.003751320464803611</v>
      </c>
      <c r="J20" s="20">
        <f t="shared" si="2"/>
        <v>0.003751320464803611</v>
      </c>
      <c r="K20" s="20">
        <f t="shared" si="2"/>
        <v>0.003751320464803611</v>
      </c>
      <c r="L20" s="20">
        <f t="shared" si="2"/>
        <v>0.0036456647213399715</v>
      </c>
      <c r="M20" s="20">
        <f t="shared" si="2"/>
        <v>0.0036456647213399715</v>
      </c>
      <c r="N20" s="20">
        <f t="shared" si="2"/>
        <v>0.003751320464803611</v>
      </c>
      <c r="O20" s="20">
        <f t="shared" si="2"/>
        <v>0.003751320464803611</v>
      </c>
      <c r="P20" s="20">
        <f t="shared" si="2"/>
        <v>0.003751320464803611</v>
      </c>
      <c r="Q20" s="20">
        <f t="shared" si="2"/>
        <v>0.0007291329442679943</v>
      </c>
      <c r="R20" s="20">
        <f t="shared" si="2"/>
        <v>0.004269607409598687</v>
      </c>
      <c r="S20" s="20">
        <f t="shared" si="2"/>
        <v>0.03770256835928074</v>
      </c>
      <c r="T20" s="20">
        <f t="shared" si="2"/>
        <v>0.007540513671856149</v>
      </c>
    </row>
    <row r="21" spans="2:20" ht="15.75">
      <c r="B21" s="14" t="s">
        <v>192</v>
      </c>
      <c r="C21" s="16">
        <f>COUNT(C$6:C$17)</f>
        <v>12</v>
      </c>
      <c r="D21" s="16">
        <f aca="true" t="shared" si="3" ref="D21:T21">COUNT(D$6:D$17)</f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  <c r="T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4">
      <selection activeCell="A7" sqref="A7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5" width="8.50390625" style="5" bestFit="1" customWidth="1"/>
    <col min="6" max="6" width="9.875" style="5" bestFit="1" customWidth="1"/>
    <col min="7" max="8" width="8.625" style="5" bestFit="1" customWidth="1"/>
    <col min="9" max="10" width="8.50390625" style="5" bestFit="1" customWidth="1"/>
    <col min="11" max="11" width="10.50390625" style="5" bestFit="1" customWidth="1"/>
    <col min="12" max="13" width="9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2</v>
      </c>
    </row>
    <row r="2" spans="1:2" ht="15.75">
      <c r="A2" s="3" t="s">
        <v>178</v>
      </c>
      <c r="B2" s="6" t="s">
        <v>193</v>
      </c>
    </row>
    <row r="3" spans="1:2" ht="15.75">
      <c r="A3" s="3" t="s">
        <v>180</v>
      </c>
      <c r="B3" s="4" t="s">
        <v>182</v>
      </c>
    </row>
    <row r="5" spans="1:3" ht="15.75">
      <c r="A5" s="25" t="s">
        <v>0</v>
      </c>
      <c r="B5" s="7" t="s">
        <v>179</v>
      </c>
      <c r="C5" s="8" t="s">
        <v>20</v>
      </c>
    </row>
    <row r="6" spans="1:3" ht="15.75">
      <c r="A6" s="9">
        <v>2017</v>
      </c>
      <c r="B6" s="10">
        <v>42744</v>
      </c>
      <c r="C6" s="11">
        <v>0.11</v>
      </c>
    </row>
    <row r="7" spans="1:3" ht="15.75">
      <c r="A7" s="12"/>
      <c r="B7" s="10">
        <v>42786</v>
      </c>
      <c r="C7" s="11">
        <v>0.11</v>
      </c>
    </row>
    <row r="8" spans="1:3" ht="15.75">
      <c r="A8" s="12"/>
      <c r="B8" s="10">
        <v>42816</v>
      </c>
      <c r="C8" s="11">
        <v>0.11</v>
      </c>
    </row>
    <row r="9" spans="1:3" ht="15.75">
      <c r="A9" s="12"/>
      <c r="B9" s="10">
        <v>42834</v>
      </c>
      <c r="C9" s="11">
        <v>0.11</v>
      </c>
    </row>
    <row r="10" spans="1:3" ht="15.75">
      <c r="A10" s="12"/>
      <c r="B10" s="10">
        <v>42876</v>
      </c>
      <c r="C10" s="11">
        <v>0.11</v>
      </c>
    </row>
    <row r="11" spans="1:3" ht="15.75">
      <c r="A11" s="12"/>
      <c r="B11" s="10">
        <v>42906</v>
      </c>
      <c r="C11" s="11">
        <v>0.11</v>
      </c>
    </row>
    <row r="12" spans="1:3" ht="15.75">
      <c r="A12" s="12"/>
      <c r="B12" s="10">
        <v>42924</v>
      </c>
      <c r="C12" s="11">
        <v>0.11</v>
      </c>
    </row>
    <row r="13" spans="1:3" ht="15.75">
      <c r="A13" s="12"/>
      <c r="B13" s="10">
        <v>42972</v>
      </c>
      <c r="C13" s="11">
        <v>0.11</v>
      </c>
    </row>
    <row r="14" spans="1:3" ht="15.75">
      <c r="A14" s="12"/>
      <c r="B14" s="10">
        <v>43002</v>
      </c>
      <c r="C14" s="11">
        <v>0.11</v>
      </c>
    </row>
    <row r="15" spans="1:3" ht="15.75">
      <c r="A15" s="12"/>
      <c r="B15" s="10">
        <v>43020</v>
      </c>
      <c r="C15" s="11">
        <v>0.11</v>
      </c>
    </row>
    <row r="16" spans="1:3" ht="15.75">
      <c r="A16" s="12"/>
      <c r="B16" s="10">
        <v>43062</v>
      </c>
      <c r="C16" s="11">
        <v>0.11</v>
      </c>
    </row>
    <row r="17" spans="1:3" ht="15.75">
      <c r="A17" s="13"/>
      <c r="B17" s="10">
        <v>43086</v>
      </c>
      <c r="C17" s="11">
        <v>0.11</v>
      </c>
    </row>
    <row r="18" spans="2:3" ht="15.75">
      <c r="B18" s="14" t="s">
        <v>189</v>
      </c>
      <c r="C18" s="15">
        <f>MAX(C$6:C$17)</f>
        <v>0.11</v>
      </c>
    </row>
    <row r="19" spans="2:3" ht="15.75">
      <c r="B19" s="14" t="s">
        <v>190</v>
      </c>
      <c r="C19" s="15">
        <f>AVERAGE(C$6:C$17)</f>
        <v>0.11000000000000003</v>
      </c>
    </row>
    <row r="20" spans="2:3" ht="15.75">
      <c r="B20" s="14" t="s">
        <v>191</v>
      </c>
      <c r="C20" s="15">
        <f>MIN(C$6:C$17)</f>
        <v>0.11</v>
      </c>
    </row>
    <row r="21" spans="2:3" ht="15.75">
      <c r="B21" s="14" t="s">
        <v>192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4">
      <selection activeCell="A7" sqref="A7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4" width="9.50390625" style="5" bestFit="1" customWidth="1"/>
    <col min="5" max="5" width="11.375" style="5" customWidth="1"/>
    <col min="6" max="10" width="9.50390625" style="5" bestFit="1" customWidth="1"/>
    <col min="11" max="13" width="10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178</v>
      </c>
      <c r="B2" s="6" t="s">
        <v>193</v>
      </c>
    </row>
    <row r="3" spans="1:2" ht="15.75">
      <c r="A3" s="3" t="s">
        <v>180</v>
      </c>
      <c r="B3" s="4" t="s">
        <v>182</v>
      </c>
    </row>
    <row r="5" spans="1:3" ht="15.75">
      <c r="A5" s="25" t="s">
        <v>0</v>
      </c>
      <c r="B5" s="7" t="s">
        <v>179</v>
      </c>
      <c r="C5" s="8" t="s">
        <v>20</v>
      </c>
    </row>
    <row r="6" spans="1:7" ht="15.75">
      <c r="A6" s="9">
        <v>2017</v>
      </c>
      <c r="B6" s="10">
        <v>42756</v>
      </c>
      <c r="C6" s="11">
        <v>0.11</v>
      </c>
      <c r="E6" s="26"/>
      <c r="F6" s="2"/>
      <c r="G6" s="1"/>
    </row>
    <row r="7" spans="1:7" ht="15.75">
      <c r="A7" s="12"/>
      <c r="B7" s="10">
        <v>42774</v>
      </c>
      <c r="C7" s="11">
        <v>0.11</v>
      </c>
      <c r="E7" s="26"/>
      <c r="F7" s="2"/>
      <c r="G7" s="1"/>
    </row>
    <row r="8" spans="1:7" ht="15.75">
      <c r="A8" s="12"/>
      <c r="B8" s="10">
        <v>42798</v>
      </c>
      <c r="C8" s="11">
        <v>0.11</v>
      </c>
      <c r="E8" s="26"/>
      <c r="F8" s="2"/>
      <c r="G8" s="1"/>
    </row>
    <row r="9" spans="1:7" ht="15.75">
      <c r="A9" s="12"/>
      <c r="B9" s="10">
        <v>42846</v>
      </c>
      <c r="C9" s="11">
        <v>0.11</v>
      </c>
      <c r="E9" s="26"/>
      <c r="F9" s="2"/>
      <c r="G9" s="1"/>
    </row>
    <row r="10" spans="1:7" ht="15.75">
      <c r="A10" s="12"/>
      <c r="B10" s="10">
        <v>42864</v>
      </c>
      <c r="C10" s="11">
        <v>0.11</v>
      </c>
      <c r="E10" s="26"/>
      <c r="F10" s="2"/>
      <c r="G10" s="1"/>
    </row>
    <row r="11" spans="1:7" ht="15.75">
      <c r="A11" s="12"/>
      <c r="B11" s="10">
        <v>42894</v>
      </c>
      <c r="C11" s="11">
        <v>0.11</v>
      </c>
      <c r="E11" s="26"/>
      <c r="F11" s="2"/>
      <c r="G11" s="1"/>
    </row>
    <row r="12" spans="1:7" ht="15.75">
      <c r="A12" s="12"/>
      <c r="B12" s="10">
        <v>42936</v>
      </c>
      <c r="C12" s="11">
        <v>0.11</v>
      </c>
      <c r="E12" s="26"/>
      <c r="F12" s="2"/>
      <c r="G12" s="1"/>
    </row>
    <row r="13" spans="1:7" ht="15.75">
      <c r="A13" s="12"/>
      <c r="B13" s="10">
        <v>42954</v>
      </c>
      <c r="C13" s="11">
        <v>0.11</v>
      </c>
      <c r="E13" s="26"/>
      <c r="F13" s="2"/>
      <c r="G13" s="1"/>
    </row>
    <row r="14" spans="1:7" ht="15.75">
      <c r="A14" s="12"/>
      <c r="B14" s="10">
        <v>42984</v>
      </c>
      <c r="C14" s="11">
        <v>0.11</v>
      </c>
      <c r="E14" s="26"/>
      <c r="F14" s="2"/>
      <c r="G14" s="1"/>
    </row>
    <row r="15" spans="1:7" ht="15.75">
      <c r="A15" s="12"/>
      <c r="B15" s="10">
        <v>43032</v>
      </c>
      <c r="C15" s="11">
        <v>0.11</v>
      </c>
      <c r="E15" s="26"/>
      <c r="F15" s="2"/>
      <c r="G15" s="1"/>
    </row>
    <row r="16" spans="1:7" ht="15.75">
      <c r="A16" s="12"/>
      <c r="B16" s="10">
        <v>43044</v>
      </c>
      <c r="C16" s="11">
        <v>0.11</v>
      </c>
      <c r="E16" s="26"/>
      <c r="F16" s="2"/>
      <c r="G16" s="1"/>
    </row>
    <row r="17" spans="1:7" ht="15.75">
      <c r="A17" s="13"/>
      <c r="B17" s="10">
        <v>43074</v>
      </c>
      <c r="C17" s="11">
        <v>0.11</v>
      </c>
      <c r="E17" s="26"/>
      <c r="F17" s="2"/>
      <c r="G17" s="1"/>
    </row>
    <row r="18" spans="2:3" ht="15.75">
      <c r="B18" s="14" t="s">
        <v>189</v>
      </c>
      <c r="C18" s="15">
        <f>MAX(C$6:C$17)</f>
        <v>0.11</v>
      </c>
    </row>
    <row r="19" spans="2:3" ht="15.75">
      <c r="B19" s="14" t="s">
        <v>190</v>
      </c>
      <c r="C19" s="15">
        <f>AVERAGE(C$6:C$17)</f>
        <v>0.11000000000000003</v>
      </c>
    </row>
    <row r="20" spans="2:3" ht="15.75">
      <c r="B20" s="14" t="s">
        <v>191</v>
      </c>
      <c r="C20" s="15">
        <f>MIN(C$6:C$17)</f>
        <v>0.11</v>
      </c>
    </row>
    <row r="21" spans="2:3" ht="15.75">
      <c r="B21" s="14" t="s">
        <v>192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48" zoomScaleNormal="48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L24" sqref="L24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15.00390625" style="32" bestFit="1" customWidth="1"/>
    <col min="4" max="4" width="16.875" style="32" bestFit="1" customWidth="1"/>
    <col min="5" max="5" width="12.125" style="32" bestFit="1" customWidth="1"/>
    <col min="6" max="6" width="20.625" style="32" bestFit="1" customWidth="1"/>
    <col min="7" max="7" width="16.625" style="32" bestFit="1" customWidth="1"/>
    <col min="8" max="8" width="22.625" style="32" bestFit="1" customWidth="1"/>
    <col min="9" max="9" width="16.625" style="32" bestFit="1" customWidth="1"/>
    <col min="10" max="10" width="21.875" style="32" bestFit="1" customWidth="1"/>
    <col min="11" max="11" width="22.625" style="32" bestFit="1" customWidth="1"/>
    <col min="12" max="12" width="10.125" style="32" bestFit="1" customWidth="1"/>
    <col min="13" max="13" width="24.625" style="32" bestFit="1" customWidth="1"/>
    <col min="14" max="14" width="13.875" style="32" bestFit="1" customWidth="1"/>
    <col min="15" max="15" width="9.625" style="32" bestFit="1" customWidth="1"/>
    <col min="16" max="16" width="24.50390625" style="32" bestFit="1" customWidth="1"/>
    <col min="17" max="17" width="13.25390625" style="32" bestFit="1" customWidth="1"/>
    <col min="18" max="18" width="14.25390625" style="32" bestFit="1" customWidth="1"/>
    <col min="19" max="19" width="7.875" style="32" bestFit="1" customWidth="1"/>
    <col min="20" max="16384" width="8.75390625" style="32" customWidth="1"/>
  </cols>
  <sheetData>
    <row r="1" spans="1:2" ht="15.75">
      <c r="A1" s="42" t="s">
        <v>1</v>
      </c>
      <c r="B1" s="43" t="s">
        <v>2</v>
      </c>
    </row>
    <row r="2" spans="1:2" ht="15.75">
      <c r="A2" s="42" t="s">
        <v>178</v>
      </c>
      <c r="B2" s="44" t="s">
        <v>184</v>
      </c>
    </row>
    <row r="3" spans="1:2" ht="15.75">
      <c r="A3" s="42" t="s">
        <v>180</v>
      </c>
      <c r="B3" s="43" t="s">
        <v>182</v>
      </c>
    </row>
    <row r="5" spans="1:19" s="43" customFormat="1" ht="15.75">
      <c r="A5" s="36" t="s">
        <v>0</v>
      </c>
      <c r="B5" s="31" t="s">
        <v>179</v>
      </c>
      <c r="C5" s="31" t="s">
        <v>21</v>
      </c>
      <c r="D5" s="31" t="s">
        <v>22</v>
      </c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31</v>
      </c>
      <c r="N5" s="31" t="s">
        <v>32</v>
      </c>
      <c r="O5" s="31" t="s">
        <v>33</v>
      </c>
      <c r="P5" s="31" t="s">
        <v>34</v>
      </c>
      <c r="Q5" s="31" t="s">
        <v>35</v>
      </c>
      <c r="R5" s="31" t="s">
        <v>36</v>
      </c>
      <c r="S5" s="31" t="s">
        <v>37</v>
      </c>
    </row>
    <row r="6" spans="1:19" ht="15.75">
      <c r="A6" s="37">
        <v>2017</v>
      </c>
      <c r="B6" s="35">
        <v>42744</v>
      </c>
      <c r="C6" s="30">
        <v>5.893861877043104</v>
      </c>
      <c r="D6" s="30">
        <v>2.3757731896122203</v>
      </c>
      <c r="E6" s="30">
        <v>0.13489044708284217</v>
      </c>
      <c r="F6" s="30">
        <v>0.13823232752858827</v>
      </c>
      <c r="G6" s="30">
        <v>0.20446232181701077</v>
      </c>
      <c r="H6" s="30">
        <v>0.23423543851547593</v>
      </c>
      <c r="I6" s="30">
        <v>0.11271251321561813</v>
      </c>
      <c r="J6" s="30">
        <v>0.3372261177071054</v>
      </c>
      <c r="K6" s="30">
        <v>0.1035982938181288</v>
      </c>
      <c r="L6" s="30">
        <v>0.5650816026443388</v>
      </c>
      <c r="M6" s="30">
        <v>0.03493784102370912</v>
      </c>
      <c r="N6" s="30">
        <v>2.6036286745494537</v>
      </c>
      <c r="O6" s="30">
        <v>2.2147553135899085</v>
      </c>
      <c r="P6" s="30">
        <v>0.23302020926247738</v>
      </c>
      <c r="Q6" s="30">
        <v>328.1118983096161</v>
      </c>
      <c r="R6" s="30">
        <v>12.881430081784929</v>
      </c>
      <c r="S6" s="30">
        <v>1.6618260034755556</v>
      </c>
    </row>
    <row r="7" spans="1:19" ht="15.75">
      <c r="A7" s="39"/>
      <c r="B7" s="35">
        <v>42786</v>
      </c>
      <c r="C7" s="30">
        <v>24.15386562745934</v>
      </c>
      <c r="D7" s="30">
        <v>11.312569977417665</v>
      </c>
      <c r="E7" s="30">
        <v>0.5717434015613793</v>
      </c>
      <c r="F7" s="30">
        <v>0.22839161549002693</v>
      </c>
      <c r="G7" s="30">
        <v>0.06114902690496035</v>
      </c>
      <c r="H7" s="30">
        <v>0.08255118632169647</v>
      </c>
      <c r="I7" s="30">
        <v>0.06298349771210916</v>
      </c>
      <c r="J7" s="30">
        <v>0.1030361103348582</v>
      </c>
      <c r="K7" s="30">
        <v>0.03730090641202581</v>
      </c>
      <c r="L7" s="30">
        <v>0.5625710475256352</v>
      </c>
      <c r="M7" s="30">
        <v>0.006114902690496035</v>
      </c>
      <c r="N7" s="30">
        <v>1.9904008257564594</v>
      </c>
      <c r="O7" s="30">
        <v>4.372155423704665</v>
      </c>
      <c r="P7" s="30">
        <v>0.06604094905735718</v>
      </c>
      <c r="Q7" s="30">
        <v>437.2155423704665</v>
      </c>
      <c r="R7" s="30">
        <v>15.042660618620246</v>
      </c>
      <c r="S7" s="30">
        <v>2.091296720149644</v>
      </c>
    </row>
    <row r="8" spans="1:19" ht="15.75">
      <c r="A8" s="39"/>
      <c r="B8" s="35">
        <v>42816</v>
      </c>
      <c r="C8" s="30">
        <v>13.410055842870552</v>
      </c>
      <c r="D8" s="30">
        <v>3.5193811714320904</v>
      </c>
      <c r="E8" s="30">
        <v>0.3398023200003398</v>
      </c>
      <c r="F8" s="30">
        <v>0.1243919207144101</v>
      </c>
      <c r="G8" s="30">
        <v>0.07372496764293086</v>
      </c>
      <c r="H8" s="30">
        <v>0.13349376857156206</v>
      </c>
      <c r="I8" s="30">
        <v>0.08009626114293723</v>
      </c>
      <c r="J8" s="30">
        <v>0.13501074321442072</v>
      </c>
      <c r="K8" s="30">
        <v>0.05916201107148773</v>
      </c>
      <c r="L8" s="30">
        <v>0.5430769221434002</v>
      </c>
      <c r="M8" s="30">
        <v>0.004854318857147711</v>
      </c>
      <c r="N8" s="30">
        <v>2.6668414221455237</v>
      </c>
      <c r="O8" s="30">
        <v>5.673485164291387</v>
      </c>
      <c r="P8" s="30">
        <v>0.12014439171440586</v>
      </c>
      <c r="Q8" s="30">
        <v>570.382465714856</v>
      </c>
      <c r="R8" s="30">
        <v>13.652771785727937</v>
      </c>
      <c r="S8" s="30">
        <v>1.6292307664302006</v>
      </c>
    </row>
    <row r="9" spans="1:19" ht="15.75">
      <c r="A9" s="39"/>
      <c r="B9" s="35">
        <v>42834</v>
      </c>
      <c r="C9" s="30">
        <v>11.733064319569966</v>
      </c>
      <c r="D9" s="30">
        <v>4.082380626654499</v>
      </c>
      <c r="E9" s="30">
        <v>0.6985406850053253</v>
      </c>
      <c r="F9" s="30">
        <v>0.07197085845509413</v>
      </c>
      <c r="G9" s="30">
        <v>0.008769558383183737</v>
      </c>
      <c r="H9" s="30">
        <v>0.022075095240428028</v>
      </c>
      <c r="I9" s="30">
        <v>0.02570387801967647</v>
      </c>
      <c r="J9" s="30">
        <v>0.0223774938053654</v>
      </c>
      <c r="K9" s="30">
        <v>0.006652768428622146</v>
      </c>
      <c r="L9" s="30">
        <v>0.6864447424078305</v>
      </c>
      <c r="M9" s="30">
        <v>0.0015119928246868513</v>
      </c>
      <c r="N9" s="30">
        <v>2.78509078307318</v>
      </c>
      <c r="O9" s="30">
        <v>3.235664644829862</v>
      </c>
      <c r="P9" s="30">
        <v>0.010281551207870589</v>
      </c>
      <c r="Q9" s="30">
        <v>556.4133594847613</v>
      </c>
      <c r="R9" s="30">
        <v>14.33369197803135</v>
      </c>
      <c r="S9" s="30">
        <v>2.035142342028502</v>
      </c>
    </row>
    <row r="10" spans="1:19" ht="15.75">
      <c r="A10" s="39"/>
      <c r="B10" s="35">
        <v>42876</v>
      </c>
      <c r="C10" s="30">
        <v>5.611484024043989</v>
      </c>
      <c r="D10" s="30">
        <v>1.4394676409504146</v>
      </c>
      <c r="E10" s="30">
        <v>0.314121116563332</v>
      </c>
      <c r="F10" s="30">
        <v>0.19274227734759788</v>
      </c>
      <c r="G10" s="30">
        <v>0.012808822228796063</v>
      </c>
      <c r="H10" s="30">
        <v>0.02744747620456299</v>
      </c>
      <c r="I10" s="30">
        <v>0.021043065090164962</v>
      </c>
      <c r="J10" s="30">
        <v>0.034766803192446454</v>
      </c>
      <c r="K10" s="30">
        <v>0.011893906355310629</v>
      </c>
      <c r="L10" s="30">
        <v>0.423911021381584</v>
      </c>
      <c r="M10" s="30">
        <v>0.0012198878313139107</v>
      </c>
      <c r="N10" s="30">
        <v>2.0707595936553633</v>
      </c>
      <c r="O10" s="30">
        <v>2.4702728584106692</v>
      </c>
      <c r="P10" s="30">
        <v>0.022872896837135826</v>
      </c>
      <c r="Q10" s="30">
        <v>304.9719578284777</v>
      </c>
      <c r="R10" s="30">
        <v>14.48616799685269</v>
      </c>
      <c r="S10" s="30">
        <v>1.7444395987788923</v>
      </c>
    </row>
    <row r="11" spans="1:19" ht="15.75">
      <c r="A11" s="39"/>
      <c r="B11" s="35">
        <v>42906</v>
      </c>
      <c r="C11" s="30">
        <v>13.872039033217087</v>
      </c>
      <c r="D11" s="30">
        <v>3.897674684111881</v>
      </c>
      <c r="E11" s="30">
        <v>0.15191724162483314</v>
      </c>
      <c r="F11" s="30">
        <v>0.23692951623105293</v>
      </c>
      <c r="G11" s="30">
        <v>0.025779895548456534</v>
      </c>
      <c r="H11" s="30">
        <v>0.043273396099194894</v>
      </c>
      <c r="I11" s="30">
        <v>0.053401212207517104</v>
      </c>
      <c r="J11" s="30">
        <v>0.049718369986309026</v>
      </c>
      <c r="K11" s="30">
        <v>0.017186597032304355</v>
      </c>
      <c r="L11" s="30">
        <v>0.7150851979512348</v>
      </c>
      <c r="M11" s="30">
        <v>0.0015345175921700318</v>
      </c>
      <c r="N11" s="30">
        <v>0.9728841534358001</v>
      </c>
      <c r="O11" s="30">
        <v>2.4398829715503507</v>
      </c>
      <c r="P11" s="30">
        <v>0.017186597032304355</v>
      </c>
      <c r="Q11" s="30">
        <v>840.9156405091775</v>
      </c>
      <c r="R11" s="30">
        <v>14.854130292205909</v>
      </c>
      <c r="S11" s="30">
        <v>2.759062630721717</v>
      </c>
    </row>
    <row r="12" spans="1:19" ht="15.75">
      <c r="A12" s="39"/>
      <c r="B12" s="35">
        <v>42924</v>
      </c>
      <c r="C12" s="30">
        <v>5.425307757402059</v>
      </c>
      <c r="D12" s="30">
        <v>9.971655040141215</v>
      </c>
      <c r="E12" s="30">
        <v>0.18579405895460682</v>
      </c>
      <c r="F12" s="30">
        <v>0.1439676639534066</v>
      </c>
      <c r="G12" s="30">
        <v>0.006971065833533372</v>
      </c>
      <c r="H12" s="30">
        <v>0.017276119674408792</v>
      </c>
      <c r="I12" s="30">
        <v>0.017579209493258068</v>
      </c>
      <c r="J12" s="30">
        <v>0.014548311304765298</v>
      </c>
      <c r="K12" s="30">
        <v>0.0054556167392869875</v>
      </c>
      <c r="L12" s="30">
        <v>0.41826395001200234</v>
      </c>
      <c r="M12" s="30">
        <v>0.0012123592753971084</v>
      </c>
      <c r="N12" s="30">
        <v>2.3944095689092886</v>
      </c>
      <c r="O12" s="30">
        <v>1.3820895739527035</v>
      </c>
      <c r="P12" s="30">
        <v>0.013335952029368192</v>
      </c>
      <c r="Q12" s="30">
        <v>506.15999747829267</v>
      </c>
      <c r="R12" s="30">
        <v>14.27553046780095</v>
      </c>
      <c r="S12" s="30">
        <v>2.545954478333927</v>
      </c>
    </row>
    <row r="13" spans="1:19" ht="15.75">
      <c r="A13" s="39"/>
      <c r="B13" s="35">
        <v>42972</v>
      </c>
      <c r="C13" s="30">
        <v>5.726506783388501</v>
      </c>
      <c r="D13" s="30">
        <v>5.6078227049763045</v>
      </c>
      <c r="E13" s="30">
        <v>0.8634266704487327</v>
      </c>
      <c r="F13" s="30">
        <v>0.5192428430533615</v>
      </c>
      <c r="G13" s="30">
        <v>0.005340783528548862</v>
      </c>
      <c r="H13" s="30">
        <v>0.02047300352610397</v>
      </c>
      <c r="I13" s="30">
        <v>0.15577285291600845</v>
      </c>
      <c r="J13" s="30">
        <v>0.021956554506256432</v>
      </c>
      <c r="K13" s="30">
        <v>0.007121044704731815</v>
      </c>
      <c r="L13" s="30">
        <v>0.48363761952970247</v>
      </c>
      <c r="M13" s="30">
        <v>0.0022549974898317415</v>
      </c>
      <c r="N13" s="30">
        <v>2.8395165760118113</v>
      </c>
      <c r="O13" s="30">
        <v>1.7149849330562457</v>
      </c>
      <c r="P13" s="30">
        <v>0.010384856861067231</v>
      </c>
      <c r="Q13" s="30">
        <v>379.78905091903016</v>
      </c>
      <c r="R13" s="30">
        <v>19.731228036027737</v>
      </c>
      <c r="S13" s="30">
        <v>2.91072702305913</v>
      </c>
    </row>
    <row r="14" spans="1:19" ht="15.75">
      <c r="A14" s="39"/>
      <c r="B14" s="35">
        <v>43002</v>
      </c>
      <c r="C14" s="30">
        <v>6.244686012383693</v>
      </c>
      <c r="D14" s="30">
        <v>7.865902573290998</v>
      </c>
      <c r="E14" s="30">
        <v>0.2855142498931198</v>
      </c>
      <c r="F14" s="30">
        <v>0.49236947405332965</v>
      </c>
      <c r="G14" s="30">
        <v>0.009306983960764159</v>
      </c>
      <c r="H14" s="30">
        <v>0.025819374858894115</v>
      </c>
      <c r="I14" s="30">
        <v>0.17082818947338083</v>
      </c>
      <c r="J14" s="30">
        <v>0.027620726593235563</v>
      </c>
      <c r="K14" s="30">
        <v>0.010207659827934883</v>
      </c>
      <c r="L14" s="30">
        <v>0.6634978888157674</v>
      </c>
      <c r="M14" s="30">
        <v>0.0022817121968325034</v>
      </c>
      <c r="N14" s="30">
        <v>3.3024781796259917</v>
      </c>
      <c r="O14" s="30">
        <v>1.882412562386815</v>
      </c>
      <c r="P14" s="30">
        <v>0.018013517343414498</v>
      </c>
      <c r="Q14" s="30">
        <v>450.33793358536246</v>
      </c>
      <c r="R14" s="30">
        <v>20.56543230039822</v>
      </c>
      <c r="S14" s="30">
        <v>3.0322754194747743</v>
      </c>
    </row>
    <row r="15" spans="1:19" ht="15.75">
      <c r="A15" s="39"/>
      <c r="B15" s="35">
        <v>43020</v>
      </c>
      <c r="C15" s="30">
        <v>10.700985111795648</v>
      </c>
      <c r="D15" s="30">
        <v>1.022099369517157</v>
      </c>
      <c r="E15" s="30">
        <v>0.4291687960403532</v>
      </c>
      <c r="F15" s="30">
        <v>0.35293486516476413</v>
      </c>
      <c r="G15" s="30">
        <v>0.05957540523981219</v>
      </c>
      <c r="H15" s="30">
        <v>0.08075149714969804</v>
      </c>
      <c r="I15" s="30">
        <v>0.04291687960403531</v>
      </c>
      <c r="J15" s="30">
        <v>0.10842159057861553</v>
      </c>
      <c r="K15" s="30">
        <v>0.03529348651647641</v>
      </c>
      <c r="L15" s="30">
        <v>1.098333300392746</v>
      </c>
      <c r="M15" s="30">
        <v>0.0067763494111634705</v>
      </c>
      <c r="N15" s="30">
        <v>2.7980676110262497</v>
      </c>
      <c r="O15" s="30">
        <v>1.8578491302273183</v>
      </c>
      <c r="P15" s="30">
        <v>0.0875278465608615</v>
      </c>
      <c r="Q15" s="30">
        <v>556.2253474996683</v>
      </c>
      <c r="R15" s="30">
        <v>20.357283022703594</v>
      </c>
      <c r="S15" s="30">
        <v>3.5575834408608222</v>
      </c>
    </row>
    <row r="16" spans="1:19" ht="15.75">
      <c r="A16" s="39"/>
      <c r="B16" s="35">
        <v>43062</v>
      </c>
      <c r="C16" s="30">
        <v>3.371924498318943</v>
      </c>
      <c r="D16" s="30">
        <v>1.6123929873779672</v>
      </c>
      <c r="E16" s="30">
        <v>0.3279962921092062</v>
      </c>
      <c r="F16" s="30">
        <v>0.14959083228905853</v>
      </c>
      <c r="G16" s="30">
        <v>0.20200893130838032</v>
      </c>
      <c r="H16" s="30">
        <v>0.3831732384453344</v>
      </c>
      <c r="I16" s="30">
        <v>0.25136164442013936</v>
      </c>
      <c r="J16" s="30">
        <v>0.42915402705877453</v>
      </c>
      <c r="K16" s="30">
        <v>0.17534007391258502</v>
      </c>
      <c r="L16" s="30">
        <v>0.5701617788066576</v>
      </c>
      <c r="M16" s="30">
        <v>0.028814627531089147</v>
      </c>
      <c r="N16" s="30">
        <v>1.811643071369541</v>
      </c>
      <c r="O16" s="30">
        <v>1.784054598201477</v>
      </c>
      <c r="P16" s="30">
        <v>0.3218655202940809</v>
      </c>
      <c r="Q16" s="30">
        <v>144.68621483695827</v>
      </c>
      <c r="R16" s="30">
        <v>5.7629255062178295</v>
      </c>
      <c r="S16" s="30">
        <v>1.425404447016644</v>
      </c>
    </row>
    <row r="17" spans="1:19" ht="15.75">
      <c r="A17" s="40"/>
      <c r="B17" s="35">
        <v>43086</v>
      </c>
      <c r="C17" s="30">
        <v>2.8352759104318808</v>
      </c>
      <c r="D17" s="30">
        <v>1.1788460608405475</v>
      </c>
      <c r="E17" s="30">
        <v>0.4171301446051168</v>
      </c>
      <c r="F17" s="30">
        <v>0.10790975480001935</v>
      </c>
      <c r="G17" s="30">
        <v>0.08977366155631862</v>
      </c>
      <c r="H17" s="30">
        <v>0.36574454708129805</v>
      </c>
      <c r="I17" s="30">
        <v>0.22821250664990086</v>
      </c>
      <c r="J17" s="30">
        <v>0.38085795811771533</v>
      </c>
      <c r="K17" s="30">
        <v>0.16262030275184988</v>
      </c>
      <c r="L17" s="30">
        <v>0.4171301446051168</v>
      </c>
      <c r="M17" s="30">
        <v>0.025692798761909368</v>
      </c>
      <c r="N17" s="30">
        <v>1.6685205784204673</v>
      </c>
      <c r="O17" s="30">
        <v>2.8806161435411326</v>
      </c>
      <c r="P17" s="30">
        <v>0.29199110122358174</v>
      </c>
      <c r="Q17" s="30">
        <v>158.38854766165304</v>
      </c>
      <c r="R17" s="30">
        <v>5.682642549692895</v>
      </c>
      <c r="S17" s="30">
        <v>1.1607099675968469</v>
      </c>
    </row>
    <row r="18" spans="2:19" ht="15.75">
      <c r="B18" s="41" t="s">
        <v>189</v>
      </c>
      <c r="C18" s="33">
        <f>MAX(C$6:C$17)</f>
        <v>24.15386562745934</v>
      </c>
      <c r="D18" s="33">
        <f aca="true" t="shared" si="0" ref="D18:S18">MAX(D$6:D$17)</f>
        <v>11.312569977417665</v>
      </c>
      <c r="E18" s="33">
        <f t="shared" si="0"/>
        <v>0.8634266704487327</v>
      </c>
      <c r="F18" s="33">
        <f t="shared" si="0"/>
        <v>0.5192428430533615</v>
      </c>
      <c r="G18" s="33">
        <f t="shared" si="0"/>
        <v>0.20446232181701077</v>
      </c>
      <c r="H18" s="33">
        <f t="shared" si="0"/>
        <v>0.3831732384453344</v>
      </c>
      <c r="I18" s="33">
        <f t="shared" si="0"/>
        <v>0.25136164442013936</v>
      </c>
      <c r="J18" s="33">
        <f t="shared" si="0"/>
        <v>0.42915402705877453</v>
      </c>
      <c r="K18" s="33">
        <f t="shared" si="0"/>
        <v>0.17534007391258502</v>
      </c>
      <c r="L18" s="33">
        <f t="shared" si="0"/>
        <v>1.098333300392746</v>
      </c>
      <c r="M18" s="33">
        <f t="shared" si="0"/>
        <v>0.03493784102370912</v>
      </c>
      <c r="N18" s="33">
        <f t="shared" si="0"/>
        <v>3.3024781796259917</v>
      </c>
      <c r="O18" s="33">
        <f t="shared" si="0"/>
        <v>5.673485164291387</v>
      </c>
      <c r="P18" s="33">
        <f t="shared" si="0"/>
        <v>0.3218655202940809</v>
      </c>
      <c r="Q18" s="33">
        <f t="shared" si="0"/>
        <v>840.9156405091775</v>
      </c>
      <c r="R18" s="33">
        <f t="shared" si="0"/>
        <v>20.56543230039822</v>
      </c>
      <c r="S18" s="33">
        <f t="shared" si="0"/>
        <v>3.5575834408608222</v>
      </c>
    </row>
    <row r="19" spans="2:19" ht="15.75">
      <c r="B19" s="41" t="s">
        <v>190</v>
      </c>
      <c r="C19" s="33">
        <f>AVERAGE(C$6:C$17)</f>
        <v>9.081588066493731</v>
      </c>
      <c r="D19" s="33">
        <f aca="true" t="shared" si="1" ref="D19:S19">AVERAGE(D$6:D$17)</f>
        <v>4.490497168860247</v>
      </c>
      <c r="E19" s="33">
        <f t="shared" si="1"/>
        <v>0.3933371186574322</v>
      </c>
      <c r="F19" s="33">
        <f t="shared" si="1"/>
        <v>0.22988949575672582</v>
      </c>
      <c r="G19" s="33">
        <f t="shared" si="1"/>
        <v>0.06330595199605799</v>
      </c>
      <c r="H19" s="33">
        <f t="shared" si="1"/>
        <v>0.11969284514072148</v>
      </c>
      <c r="I19" s="33">
        <f t="shared" si="1"/>
        <v>0.10188430916206216</v>
      </c>
      <c r="J19" s="33">
        <f t="shared" si="1"/>
        <v>0.138724567199989</v>
      </c>
      <c r="K19" s="33">
        <f t="shared" si="1"/>
        <v>0.052652722297562043</v>
      </c>
      <c r="L19" s="33">
        <f t="shared" si="1"/>
        <v>0.5955996013513346</v>
      </c>
      <c r="M19" s="33">
        <f t="shared" si="1"/>
        <v>0.00976719212381225</v>
      </c>
      <c r="N19" s="33">
        <f t="shared" si="1"/>
        <v>2.3253534198315946</v>
      </c>
      <c r="O19" s="33">
        <f t="shared" si="1"/>
        <v>2.6590186098118784</v>
      </c>
      <c r="P19" s="33">
        <f t="shared" si="1"/>
        <v>0.10105544911866045</v>
      </c>
      <c r="Q19" s="33">
        <f t="shared" si="1"/>
        <v>436.1331630165266</v>
      </c>
      <c r="R19" s="33">
        <f t="shared" si="1"/>
        <v>14.30215788633869</v>
      </c>
      <c r="S19" s="33">
        <f t="shared" si="1"/>
        <v>2.2128044031605545</v>
      </c>
    </row>
    <row r="20" spans="2:19" ht="15.75">
      <c r="B20" s="41" t="s">
        <v>191</v>
      </c>
      <c r="C20" s="33">
        <f>MIN(C$6:C$17)</f>
        <v>2.8352759104318808</v>
      </c>
      <c r="D20" s="33">
        <f aca="true" t="shared" si="2" ref="D20:S20">MIN(D$6:D$17)</f>
        <v>1.022099369517157</v>
      </c>
      <c r="E20" s="33">
        <f t="shared" si="2"/>
        <v>0.13489044708284217</v>
      </c>
      <c r="F20" s="33">
        <f t="shared" si="2"/>
        <v>0.07197085845509413</v>
      </c>
      <c r="G20" s="33">
        <f t="shared" si="2"/>
        <v>0.005340783528548862</v>
      </c>
      <c r="H20" s="33">
        <f t="shared" si="2"/>
        <v>0.017276119674408792</v>
      </c>
      <c r="I20" s="33">
        <f t="shared" si="2"/>
        <v>0.017579209493258068</v>
      </c>
      <c r="J20" s="33">
        <f t="shared" si="2"/>
        <v>0.014548311304765298</v>
      </c>
      <c r="K20" s="33">
        <f t="shared" si="2"/>
        <v>0.0054556167392869875</v>
      </c>
      <c r="L20" s="33">
        <f t="shared" si="2"/>
        <v>0.4171301446051168</v>
      </c>
      <c r="M20" s="33">
        <f t="shared" si="2"/>
        <v>0.0012123592753971084</v>
      </c>
      <c r="N20" s="33">
        <f t="shared" si="2"/>
        <v>0.9728841534358001</v>
      </c>
      <c r="O20" s="33">
        <f t="shared" si="2"/>
        <v>1.3820895739527035</v>
      </c>
      <c r="P20" s="33">
        <f t="shared" si="2"/>
        <v>0.010281551207870589</v>
      </c>
      <c r="Q20" s="33">
        <f t="shared" si="2"/>
        <v>144.68621483695827</v>
      </c>
      <c r="R20" s="33">
        <f t="shared" si="2"/>
        <v>5.682642549692895</v>
      </c>
      <c r="S20" s="33">
        <f t="shared" si="2"/>
        <v>1.1607099675968469</v>
      </c>
    </row>
    <row r="21" spans="2:19" ht="15.75">
      <c r="B21" s="41" t="s">
        <v>192</v>
      </c>
      <c r="C21" s="34">
        <f>COUNT(C$6:C$17)</f>
        <v>12</v>
      </c>
      <c r="D21" s="34">
        <f aca="true" t="shared" si="3" ref="D21:S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 t="shared" si="3"/>
        <v>12</v>
      </c>
      <c r="I21" s="34">
        <f t="shared" si="3"/>
        <v>12</v>
      </c>
      <c r="J21" s="34">
        <f t="shared" si="3"/>
        <v>12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  <c r="S21" s="34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42" zoomScaleNormal="42" zoomScalePageLayoutView="0" workbookViewId="0" topLeftCell="A1">
      <selection activeCell="M26" sqref="M26"/>
    </sheetView>
  </sheetViews>
  <sheetFormatPr defaultColWidth="8.75390625" defaultRowHeight="16.5"/>
  <cols>
    <col min="1" max="1" width="14.875" style="5" bestFit="1" customWidth="1"/>
    <col min="2" max="2" width="22.25390625" style="5" customWidth="1"/>
    <col min="3" max="3" width="15.00390625" style="5" bestFit="1" customWidth="1"/>
    <col min="4" max="4" width="16.875" style="5" bestFit="1" customWidth="1"/>
    <col min="5" max="5" width="12.125" style="5" bestFit="1" customWidth="1"/>
    <col min="6" max="6" width="20.625" style="5" bestFit="1" customWidth="1"/>
    <col min="7" max="7" width="16.625" style="5" bestFit="1" customWidth="1"/>
    <col min="8" max="8" width="22.625" style="5" bestFit="1" customWidth="1"/>
    <col min="9" max="9" width="16.625" style="5" bestFit="1" customWidth="1"/>
    <col min="10" max="10" width="21.875" style="5" bestFit="1" customWidth="1"/>
    <col min="11" max="11" width="22.625" style="5" bestFit="1" customWidth="1"/>
    <col min="12" max="12" width="10.125" style="5" bestFit="1" customWidth="1"/>
    <col min="13" max="13" width="24.625" style="5" bestFit="1" customWidth="1"/>
    <col min="14" max="14" width="13.875" style="5" bestFit="1" customWidth="1"/>
    <col min="15" max="15" width="9.625" style="5" bestFit="1" customWidth="1"/>
    <col min="16" max="16" width="24.50390625" style="5" bestFit="1" customWidth="1"/>
    <col min="17" max="17" width="13.25390625" style="5" bestFit="1" customWidth="1"/>
    <col min="18" max="18" width="14.25390625" style="5" bestFit="1" customWidth="1"/>
    <col min="19" max="19" width="7.875" style="5" bestFit="1" customWidth="1"/>
    <col min="20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178</v>
      </c>
      <c r="B2" s="6" t="s">
        <v>184</v>
      </c>
    </row>
    <row r="3" spans="1:2" ht="15.75">
      <c r="A3" s="3" t="s">
        <v>180</v>
      </c>
      <c r="B3" s="4" t="s">
        <v>182</v>
      </c>
    </row>
    <row r="5" spans="1:23" s="4" customFormat="1" ht="15.75">
      <c r="A5" s="7" t="s">
        <v>0</v>
      </c>
      <c r="B5" s="8" t="s">
        <v>179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27"/>
      <c r="U5" s="27"/>
      <c r="V5" s="27"/>
      <c r="W5" s="27"/>
    </row>
    <row r="6" spans="1:23" ht="15.75">
      <c r="A6" s="28">
        <v>2017</v>
      </c>
      <c r="B6" s="10">
        <v>42756</v>
      </c>
      <c r="C6" s="11">
        <v>14.062560518169601</v>
      </c>
      <c r="D6" s="11">
        <v>4.55841474423718</v>
      </c>
      <c r="E6" s="11">
        <v>0.3217704525343892</v>
      </c>
      <c r="F6" s="11">
        <v>0.10338365465688246</v>
      </c>
      <c r="G6" s="11">
        <v>0.25264939236033523</v>
      </c>
      <c r="H6" s="11">
        <v>0.4022130656679865</v>
      </c>
      <c r="I6" s="11">
        <v>0.2073631805221619</v>
      </c>
      <c r="J6" s="11">
        <v>0.31581174045041904</v>
      </c>
      <c r="K6" s="11">
        <v>0.16595013153856925</v>
      </c>
      <c r="L6" s="11">
        <v>0.3813575733740909</v>
      </c>
      <c r="M6" s="11">
        <v>0.02413278394007919</v>
      </c>
      <c r="N6" s="11">
        <v>1.6982329439314985</v>
      </c>
      <c r="O6" s="11">
        <v>2.347732561084247</v>
      </c>
      <c r="P6" s="11">
        <v>0.29525418376072193</v>
      </c>
      <c r="Q6" s="11">
        <v>173.39852164353195</v>
      </c>
      <c r="R6" s="11">
        <v>5.6905700401915125</v>
      </c>
      <c r="S6" s="11">
        <v>1.0546920388627201</v>
      </c>
      <c r="T6" s="24"/>
      <c r="U6" s="24"/>
      <c r="V6" s="24"/>
      <c r="W6" s="24"/>
    </row>
    <row r="7" spans="1:19" ht="15.75">
      <c r="A7" s="12"/>
      <c r="B7" s="10">
        <v>42774</v>
      </c>
      <c r="C7" s="11">
        <v>14.890876369184108</v>
      </c>
      <c r="D7" s="11">
        <v>5.816272774057596</v>
      </c>
      <c r="E7" s="11">
        <v>0.350194434040117</v>
      </c>
      <c r="F7" s="11">
        <v>0.05481304184975745</v>
      </c>
      <c r="G7" s="11">
        <v>0.09318217114458767</v>
      </c>
      <c r="H7" s="11">
        <v>0.16778881144009086</v>
      </c>
      <c r="I7" s="11">
        <v>0.09500927253957958</v>
      </c>
      <c r="J7" s="11">
        <v>0.14829972989351045</v>
      </c>
      <c r="K7" s="11">
        <v>0.07338857269884193</v>
      </c>
      <c r="L7" s="11">
        <v>0.2691929388621422</v>
      </c>
      <c r="M7" s="11">
        <v>0.01065809147078617</v>
      </c>
      <c r="N7" s="11">
        <v>1.224157934644583</v>
      </c>
      <c r="O7" s="11">
        <v>2.9507687529119426</v>
      </c>
      <c r="P7" s="11">
        <v>0.13124678354025257</v>
      </c>
      <c r="Q7" s="11">
        <v>155.9126523726434</v>
      </c>
      <c r="R7" s="11">
        <v>5.450852495059213</v>
      </c>
      <c r="S7" s="11">
        <v>0.9927250912789405</v>
      </c>
    </row>
    <row r="8" spans="1:19" ht="15.75">
      <c r="A8" s="28"/>
      <c r="B8" s="10">
        <v>42798</v>
      </c>
      <c r="C8" s="11">
        <v>10.463363711361158</v>
      </c>
      <c r="D8" s="11">
        <v>6.10866898755767</v>
      </c>
      <c r="E8" s="11">
        <v>0.37196350765821456</v>
      </c>
      <c r="F8" s="11">
        <v>0.03749876012164114</v>
      </c>
      <c r="G8" s="11">
        <v>0.07832402315729883</v>
      </c>
      <c r="H8" s="11">
        <v>0.18023597606853323</v>
      </c>
      <c r="I8" s="11">
        <v>0.10070231548795563</v>
      </c>
      <c r="J8" s="11">
        <v>0.15755527438205674</v>
      </c>
      <c r="K8" s="11">
        <v>0.07318306410836416</v>
      </c>
      <c r="L8" s="11">
        <v>0.28093829155648886</v>
      </c>
      <c r="M8" s="11">
        <v>0.005140959048934673</v>
      </c>
      <c r="N8" s="11">
        <v>1.424348065910724</v>
      </c>
      <c r="O8" s="11">
        <v>2.806358822006692</v>
      </c>
      <c r="P8" s="11">
        <v>0.1291287949350062</v>
      </c>
      <c r="Q8" s="11">
        <v>236.78652560681462</v>
      </c>
      <c r="R8" s="11">
        <v>5.171199984516641</v>
      </c>
      <c r="S8" s="11">
        <v>1.0312159033451314</v>
      </c>
    </row>
    <row r="9" spans="1:19" ht="15.75">
      <c r="A9" s="12"/>
      <c r="B9" s="10">
        <v>42846</v>
      </c>
      <c r="C9" s="11">
        <v>11.168761483163616</v>
      </c>
      <c r="D9" s="11">
        <v>7.904967913016608</v>
      </c>
      <c r="E9" s="11">
        <v>0.27697330755834704</v>
      </c>
      <c r="F9" s="11">
        <v>0.07276163647208468</v>
      </c>
      <c r="G9" s="11">
        <v>0.03173964389317274</v>
      </c>
      <c r="H9" s="11">
        <v>0.09372177866568933</v>
      </c>
      <c r="I9" s="11">
        <v>0.06317985718357971</v>
      </c>
      <c r="J9" s="11">
        <v>0.11378362905099663</v>
      </c>
      <c r="K9" s="11">
        <v>0.035332811126362114</v>
      </c>
      <c r="L9" s="11">
        <v>0.2605046244062291</v>
      </c>
      <c r="M9" s="11">
        <v>0.004192028438720928</v>
      </c>
      <c r="N9" s="11">
        <v>1.9732476722264942</v>
      </c>
      <c r="O9" s="11">
        <v>3.8327117154019916</v>
      </c>
      <c r="P9" s="11">
        <v>0.06317985718357971</v>
      </c>
      <c r="Q9" s="11">
        <v>197.02533661988363</v>
      </c>
      <c r="R9" s="11">
        <v>9.312291746015777</v>
      </c>
      <c r="S9" s="11">
        <v>1.88341849139676</v>
      </c>
    </row>
    <row r="10" spans="1:19" ht="15.75">
      <c r="A10" s="12"/>
      <c r="B10" s="10">
        <v>42864</v>
      </c>
      <c r="C10" s="11">
        <v>12.020196364362278</v>
      </c>
      <c r="D10" s="11">
        <v>5.08195643759114</v>
      </c>
      <c r="E10" s="11">
        <v>0.17923786477492104</v>
      </c>
      <c r="F10" s="11">
        <v>0.04960232930103928</v>
      </c>
      <c r="G10" s="11">
        <v>0.038038596089754045</v>
      </c>
      <c r="H10" s="11">
        <v>0.06694792911796711</v>
      </c>
      <c r="I10" s="11">
        <v>0.05477557836924582</v>
      </c>
      <c r="J10" s="11">
        <v>0.08916246923438348</v>
      </c>
      <c r="K10" s="11">
        <v>0.025257627803596687</v>
      </c>
      <c r="L10" s="11">
        <v>0.26809602524058646</v>
      </c>
      <c r="M10" s="11">
        <v>0.0033473964558983563</v>
      </c>
      <c r="N10" s="11">
        <v>1.4454666514106536</v>
      </c>
      <c r="O10" s="11">
        <v>2.8970194781956677</v>
      </c>
      <c r="P10" s="11">
        <v>0.04686355038257698</v>
      </c>
      <c r="Q10" s="11">
        <v>224.57987131390786</v>
      </c>
      <c r="R10" s="11">
        <v>6.512207650565892</v>
      </c>
      <c r="S10" s="11">
        <v>1.0802961289490147</v>
      </c>
    </row>
    <row r="11" spans="1:19" ht="15.75">
      <c r="A11" s="12"/>
      <c r="B11" s="10">
        <v>42894</v>
      </c>
      <c r="C11" s="11">
        <v>4.130645012367637</v>
      </c>
      <c r="D11" s="11">
        <v>6.590808585910127</v>
      </c>
      <c r="E11" s="11">
        <v>0.04798837587897696</v>
      </c>
      <c r="F11" s="11">
        <v>0.10114005802341346</v>
      </c>
      <c r="G11" s="11">
        <v>0.017312262184187893</v>
      </c>
      <c r="H11" s="11">
        <v>0.02642397912323415</v>
      </c>
      <c r="I11" s="11">
        <v>0.00668192575530059</v>
      </c>
      <c r="J11" s="11">
        <v>0.040395278429771746</v>
      </c>
      <c r="K11" s="11">
        <v>0.013667575408569388</v>
      </c>
      <c r="L11" s="11">
        <v>0.12543796986087016</v>
      </c>
      <c r="M11" s="11">
        <v>0.00212606728577746</v>
      </c>
      <c r="N11" s="11">
        <v>1.263491415547748</v>
      </c>
      <c r="O11" s="11">
        <v>1.163262529218239</v>
      </c>
      <c r="P11" s="11">
        <v>0.015489918796378638</v>
      </c>
      <c r="Q11" s="11">
        <v>177.37475641343383</v>
      </c>
      <c r="R11" s="11">
        <v>5.527774943021397</v>
      </c>
      <c r="S11" s="11">
        <v>0.987102668396678</v>
      </c>
    </row>
    <row r="12" spans="1:19" ht="15.75">
      <c r="A12" s="12"/>
      <c r="B12" s="10">
        <v>42936</v>
      </c>
      <c r="C12" s="11">
        <v>11.669561441597915</v>
      </c>
      <c r="D12" s="11">
        <v>13.086795001688618</v>
      </c>
      <c r="E12" s="11">
        <v>0.10704636464514884</v>
      </c>
      <c r="F12" s="11">
        <v>0.02894774931249095</v>
      </c>
      <c r="G12" s="11">
        <v>0.01176002315819945</v>
      </c>
      <c r="H12" s="11">
        <v>0.017187726154291504</v>
      </c>
      <c r="I12" s="11">
        <v>0.012664640324214793</v>
      </c>
      <c r="J12" s="11">
        <v>0.021710811984368215</v>
      </c>
      <c r="K12" s="11">
        <v>0.006633859217445844</v>
      </c>
      <c r="L12" s="11">
        <v>0.1055386693684566</v>
      </c>
      <c r="M12" s="11">
        <v>0.0022916968205722007</v>
      </c>
      <c r="N12" s="11">
        <v>1.8484344092246827</v>
      </c>
      <c r="O12" s="11">
        <v>1.7790804264968398</v>
      </c>
      <c r="P12" s="11">
        <v>0.009950788826168764</v>
      </c>
      <c r="Q12" s="11">
        <v>294.9051961210016</v>
      </c>
      <c r="R12" s="11">
        <v>5.880011579099725</v>
      </c>
      <c r="S12" s="11">
        <v>1.0252327881507213</v>
      </c>
    </row>
    <row r="13" spans="1:19" ht="15.75">
      <c r="A13" s="12"/>
      <c r="B13" s="10">
        <v>42954</v>
      </c>
      <c r="C13" s="11">
        <v>7.756042537312977</v>
      </c>
      <c r="D13" s="11">
        <v>5.801764102714431</v>
      </c>
      <c r="E13" s="11">
        <v>0.1667243789516884</v>
      </c>
      <c r="F13" s="11">
        <v>0.054353368962272046</v>
      </c>
      <c r="G13" s="11">
        <v>0.017099936302737272</v>
      </c>
      <c r="H13" s="11">
        <v>0.03389451660006852</v>
      </c>
      <c r="I13" s="11">
        <v>0.020153496356797498</v>
      </c>
      <c r="J13" s="11">
        <v>0.035421296627098635</v>
      </c>
      <c r="K13" s="11">
        <v>0.014351732254083068</v>
      </c>
      <c r="L13" s="11">
        <v>1.2794416626512353</v>
      </c>
      <c r="M13" s="11">
        <v>0.0027482040486542045</v>
      </c>
      <c r="N13" s="11">
        <v>1.8718323131389192</v>
      </c>
      <c r="O13" s="11">
        <v>2.836757290221951</v>
      </c>
      <c r="P13" s="11">
        <v>0.019848140351391475</v>
      </c>
      <c r="Q13" s="11">
        <v>150.84586667057522</v>
      </c>
      <c r="R13" s="11">
        <v>7.267472928663341</v>
      </c>
      <c r="S13" s="11">
        <v>1.4199054251380057</v>
      </c>
    </row>
    <row r="14" spans="1:19" ht="15.75">
      <c r="A14" s="12"/>
      <c r="B14" s="10">
        <v>42984</v>
      </c>
      <c r="C14" s="11">
        <v>6.738719125003239</v>
      </c>
      <c r="D14" s="11">
        <v>6.952162717197912</v>
      </c>
      <c r="E14" s="11">
        <v>0.34455894168568596</v>
      </c>
      <c r="F14" s="11">
        <v>0.2543027941290815</v>
      </c>
      <c r="G14" s="11">
        <v>0.03201653882920091</v>
      </c>
      <c r="H14" s="11">
        <v>0.05305597863124722</v>
      </c>
      <c r="I14" s="11">
        <v>0.38724766012462053</v>
      </c>
      <c r="J14" s="11">
        <v>0.08263316212108045</v>
      </c>
      <c r="K14" s="11">
        <v>0.10794147376702021</v>
      </c>
      <c r="L14" s="11">
        <v>0.19911237957588757</v>
      </c>
      <c r="M14" s="11">
        <v>0.3323621649888475</v>
      </c>
      <c r="N14" s="11">
        <v>1.9209923297520546</v>
      </c>
      <c r="O14" s="11">
        <v>2.558273912161863</v>
      </c>
      <c r="P14" s="11">
        <v>0.046957590282828005</v>
      </c>
      <c r="Q14" s="11">
        <v>296.6865931505951</v>
      </c>
      <c r="R14" s="11">
        <v>9.117090580886735</v>
      </c>
      <c r="S14" s="11">
        <v>2.0368617083720197</v>
      </c>
    </row>
    <row r="15" spans="1:19" ht="15.75">
      <c r="A15" s="12"/>
      <c r="B15" s="10">
        <v>43032</v>
      </c>
      <c r="C15" s="11">
        <v>4.590148092672674</v>
      </c>
      <c r="D15" s="11">
        <v>0.8787717730050975</v>
      </c>
      <c r="E15" s="11">
        <v>0.5224313289686662</v>
      </c>
      <c r="F15" s="11">
        <v>0.06824825453579107</v>
      </c>
      <c r="G15" s="11">
        <v>0.15189766385620757</v>
      </c>
      <c r="H15" s="11">
        <v>0.26574541589157585</v>
      </c>
      <c r="I15" s="11">
        <v>0.17303650375667382</v>
      </c>
      <c r="J15" s="11">
        <v>0.25819583021283793</v>
      </c>
      <c r="K15" s="11">
        <v>0.11807552001546155</v>
      </c>
      <c r="L15" s="11">
        <v>0.3563404440364313</v>
      </c>
      <c r="M15" s="11">
        <v>0.02023288961901771</v>
      </c>
      <c r="N15" s="11">
        <v>2.4490855941825913</v>
      </c>
      <c r="O15" s="11">
        <v>2.282994709250356</v>
      </c>
      <c r="P15" s="11">
        <v>0.23403715604087647</v>
      </c>
      <c r="Q15" s="11">
        <v>317.0825985069939</v>
      </c>
      <c r="R15" s="11">
        <v>6.673833740004349</v>
      </c>
      <c r="S15" s="11">
        <v>1.289469233928442</v>
      </c>
    </row>
    <row r="16" spans="1:19" ht="15.75">
      <c r="A16" s="12"/>
      <c r="B16" s="10">
        <v>43044</v>
      </c>
      <c r="C16" s="11">
        <v>9.340047338376571</v>
      </c>
      <c r="D16" s="11">
        <v>0.8498862950758806</v>
      </c>
      <c r="E16" s="11">
        <v>0.9485079129345152</v>
      </c>
      <c r="F16" s="11">
        <v>0.1650461781222444</v>
      </c>
      <c r="G16" s="11">
        <v>0.3393743908664779</v>
      </c>
      <c r="H16" s="11">
        <v>0.5395182624031187</v>
      </c>
      <c r="I16" s="11">
        <v>0.3306724834083631</v>
      </c>
      <c r="J16" s="11">
        <v>0.5569220773193484</v>
      </c>
      <c r="K16" s="11">
        <v>0.2549658885227642</v>
      </c>
      <c r="L16" s="11">
        <v>0.5308163549450039</v>
      </c>
      <c r="M16" s="11">
        <v>0.041189028635076806</v>
      </c>
      <c r="N16" s="11">
        <v>1.6475611454030723</v>
      </c>
      <c r="O16" s="11">
        <v>1.9086183691465168</v>
      </c>
      <c r="P16" s="11">
        <v>0.49020745347380146</v>
      </c>
      <c r="Q16" s="11">
        <v>232.92105629553998</v>
      </c>
      <c r="R16" s="11">
        <v>4.35095372905741</v>
      </c>
      <c r="S16" s="11">
        <v>0.9775142711282313</v>
      </c>
    </row>
    <row r="17" spans="1:19" ht="15.75">
      <c r="A17" s="13"/>
      <c r="B17" s="10">
        <v>43074</v>
      </c>
      <c r="C17" s="11">
        <v>7.783157608941581</v>
      </c>
      <c r="D17" s="11">
        <v>3.167564143173899</v>
      </c>
      <c r="E17" s="11">
        <v>0.4917266241308053</v>
      </c>
      <c r="F17" s="11">
        <v>0.03107229588065825</v>
      </c>
      <c r="G17" s="11">
        <v>0.0025943858696471935</v>
      </c>
      <c r="H17" s="11">
        <v>0.003318400530944085</v>
      </c>
      <c r="I17" s="11">
        <v>0.005430109959726684</v>
      </c>
      <c r="J17" s="11">
        <v>0.0030167277554037134</v>
      </c>
      <c r="K17" s="11">
        <v>0.0009653528817291883</v>
      </c>
      <c r="L17" s="11">
        <v>0.1369594400953286</v>
      </c>
      <c r="M17" s="11">
        <v>0.002292713094106822</v>
      </c>
      <c r="N17" s="11">
        <v>1.3967449507519194</v>
      </c>
      <c r="O17" s="11">
        <v>2.2172949002217295</v>
      </c>
      <c r="P17" s="11">
        <v>0.01327360212377634</v>
      </c>
      <c r="Q17" s="11">
        <v>192.16555801921655</v>
      </c>
      <c r="R17" s="11">
        <v>4.917266241308053</v>
      </c>
      <c r="S17" s="11">
        <v>0.841667043757636</v>
      </c>
    </row>
    <row r="18" spans="2:19" ht="15.75">
      <c r="B18" s="14" t="s">
        <v>189</v>
      </c>
      <c r="C18" s="15">
        <f>MAX(C$6:C$17)</f>
        <v>14.890876369184108</v>
      </c>
      <c r="D18" s="15">
        <f aca="true" t="shared" si="0" ref="D18:S18">MAX(D$6:D$17)</f>
        <v>13.086795001688618</v>
      </c>
      <c r="E18" s="15">
        <f t="shared" si="0"/>
        <v>0.9485079129345152</v>
      </c>
      <c r="F18" s="15">
        <f t="shared" si="0"/>
        <v>0.2543027941290815</v>
      </c>
      <c r="G18" s="15">
        <f t="shared" si="0"/>
        <v>0.3393743908664779</v>
      </c>
      <c r="H18" s="15">
        <f t="shared" si="0"/>
        <v>0.5395182624031187</v>
      </c>
      <c r="I18" s="15">
        <f t="shared" si="0"/>
        <v>0.38724766012462053</v>
      </c>
      <c r="J18" s="15">
        <f t="shared" si="0"/>
        <v>0.5569220773193484</v>
      </c>
      <c r="K18" s="15">
        <f t="shared" si="0"/>
        <v>0.2549658885227642</v>
      </c>
      <c r="L18" s="15">
        <f t="shared" si="0"/>
        <v>1.2794416626512353</v>
      </c>
      <c r="M18" s="15">
        <f t="shared" si="0"/>
        <v>0.3323621649888475</v>
      </c>
      <c r="N18" s="15">
        <f t="shared" si="0"/>
        <v>2.4490855941825913</v>
      </c>
      <c r="O18" s="15">
        <f t="shared" si="0"/>
        <v>3.8327117154019916</v>
      </c>
      <c r="P18" s="15">
        <f t="shared" si="0"/>
        <v>0.49020745347380146</v>
      </c>
      <c r="Q18" s="15">
        <f t="shared" si="0"/>
        <v>317.0825985069939</v>
      </c>
      <c r="R18" s="15">
        <f t="shared" si="0"/>
        <v>9.312291746015777</v>
      </c>
      <c r="S18" s="15">
        <f t="shared" si="0"/>
        <v>2.0368617083720197</v>
      </c>
    </row>
    <row r="19" spans="2:19" ht="15.75">
      <c r="B19" s="14" t="s">
        <v>190</v>
      </c>
      <c r="C19" s="15">
        <f>AVERAGE(C$6:C$17)</f>
        <v>9.551173300209447</v>
      </c>
      <c r="D19" s="15">
        <f aca="true" t="shared" si="1" ref="D19:S19">AVERAGE(D$6:D$17)</f>
        <v>5.566502789602182</v>
      </c>
      <c r="E19" s="15">
        <f t="shared" si="1"/>
        <v>0.344093624480123</v>
      </c>
      <c r="F19" s="15">
        <f t="shared" si="1"/>
        <v>0.0850975101139464</v>
      </c>
      <c r="G19" s="15">
        <f t="shared" si="1"/>
        <v>0.08883241897598389</v>
      </c>
      <c r="H19" s="15">
        <f t="shared" si="1"/>
        <v>0.15417098669122892</v>
      </c>
      <c r="I19" s="15">
        <f t="shared" si="1"/>
        <v>0.12140975198235164</v>
      </c>
      <c r="J19" s="15">
        <f t="shared" si="1"/>
        <v>0.15190900228843962</v>
      </c>
      <c r="K19" s="15">
        <f t="shared" si="1"/>
        <v>0.0741428007785673</v>
      </c>
      <c r="L19" s="15">
        <f t="shared" si="1"/>
        <v>0.34947803116439585</v>
      </c>
      <c r="M19" s="15">
        <f t="shared" si="1"/>
        <v>0.037559501987206</v>
      </c>
      <c r="N19" s="15">
        <f t="shared" si="1"/>
        <v>1.680299618843745</v>
      </c>
      <c r="O19" s="15">
        <f t="shared" si="1"/>
        <v>2.4650727888598363</v>
      </c>
      <c r="P19" s="15">
        <f t="shared" si="1"/>
        <v>0.12461981830811321</v>
      </c>
      <c r="Q19" s="15">
        <f t="shared" si="1"/>
        <v>220.80704439451145</v>
      </c>
      <c r="R19" s="15">
        <f t="shared" si="1"/>
        <v>6.322627138199171</v>
      </c>
      <c r="S19" s="15">
        <f t="shared" si="1"/>
        <v>1.2183417327253583</v>
      </c>
    </row>
    <row r="20" spans="2:19" ht="15.75">
      <c r="B20" s="14" t="s">
        <v>191</v>
      </c>
      <c r="C20" s="15">
        <f>MIN(C$6:C$17)</f>
        <v>4.130645012367637</v>
      </c>
      <c r="D20" s="15">
        <f aca="true" t="shared" si="2" ref="D20:S20">MIN(D$6:D$17)</f>
        <v>0.8498862950758806</v>
      </c>
      <c r="E20" s="15">
        <f t="shared" si="2"/>
        <v>0.04798837587897696</v>
      </c>
      <c r="F20" s="15">
        <f t="shared" si="2"/>
        <v>0.02894774931249095</v>
      </c>
      <c r="G20" s="15">
        <f t="shared" si="2"/>
        <v>0.0025943858696471935</v>
      </c>
      <c r="H20" s="15">
        <f t="shared" si="2"/>
        <v>0.003318400530944085</v>
      </c>
      <c r="I20" s="15">
        <f t="shared" si="2"/>
        <v>0.005430109959726684</v>
      </c>
      <c r="J20" s="15">
        <f t="shared" si="2"/>
        <v>0.0030167277554037134</v>
      </c>
      <c r="K20" s="15">
        <f t="shared" si="2"/>
        <v>0.0009653528817291883</v>
      </c>
      <c r="L20" s="15">
        <f t="shared" si="2"/>
        <v>0.1055386693684566</v>
      </c>
      <c r="M20" s="15">
        <f t="shared" si="2"/>
        <v>0.00212606728577746</v>
      </c>
      <c r="N20" s="15">
        <f t="shared" si="2"/>
        <v>1.224157934644583</v>
      </c>
      <c r="O20" s="15">
        <f t="shared" si="2"/>
        <v>1.163262529218239</v>
      </c>
      <c r="P20" s="15">
        <f t="shared" si="2"/>
        <v>0.009950788826168764</v>
      </c>
      <c r="Q20" s="15">
        <f t="shared" si="2"/>
        <v>150.84586667057522</v>
      </c>
      <c r="R20" s="15">
        <f t="shared" si="2"/>
        <v>4.35095372905741</v>
      </c>
      <c r="S20" s="15">
        <f t="shared" si="2"/>
        <v>0.841667043757636</v>
      </c>
    </row>
    <row r="21" spans="2:19" ht="15.75">
      <c r="B21" s="14" t="s">
        <v>192</v>
      </c>
      <c r="C21" s="16">
        <f>COUNT(C$6:C$17)</f>
        <v>12</v>
      </c>
      <c r="D21" s="16">
        <f aca="true" t="shared" si="3" ref="D21:S21">COUNT(D$6:D$17)</f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O60"/>
  <sheetViews>
    <sheetView zoomScale="55" zoomScaleNormal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6" sqref="A36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2.625" style="32" bestFit="1" customWidth="1"/>
    <col min="4" max="4" width="26.75390625" style="32" bestFit="1" customWidth="1"/>
    <col min="5" max="5" width="22.625" style="32" bestFit="1" customWidth="1"/>
    <col min="6" max="7" width="20.125" style="32" bestFit="1" customWidth="1"/>
    <col min="8" max="8" width="28.875" style="32" bestFit="1" customWidth="1"/>
    <col min="9" max="9" width="24.625" style="32" bestFit="1" customWidth="1"/>
    <col min="10" max="10" width="28.875" style="32" bestFit="1" customWidth="1"/>
    <col min="11" max="11" width="24.25390625" style="32" bestFit="1" customWidth="1"/>
    <col min="12" max="12" width="24.625" style="32" bestFit="1" customWidth="1"/>
    <col min="13" max="13" width="29.00390625" style="32" bestFit="1" customWidth="1"/>
    <col min="14" max="15" width="20.125" style="32" bestFit="1" customWidth="1"/>
    <col min="16" max="16" width="21.625" style="32" bestFit="1" customWidth="1"/>
    <col min="17" max="17" width="20.375" style="32" bestFit="1" customWidth="1"/>
    <col min="18" max="18" width="24.625" style="32" bestFit="1" customWidth="1"/>
    <col min="19" max="19" width="14.875" style="32" bestFit="1" customWidth="1"/>
    <col min="20" max="20" width="20.375" style="32" bestFit="1" customWidth="1"/>
    <col min="21" max="21" width="20.25390625" style="32" bestFit="1" customWidth="1"/>
    <col min="22" max="22" width="20.375" style="32" bestFit="1" customWidth="1"/>
    <col min="23" max="23" width="23.25390625" style="32" bestFit="1" customWidth="1"/>
    <col min="24" max="24" width="10.00390625" style="32" bestFit="1" customWidth="1"/>
    <col min="25" max="25" width="10.25390625" style="32" bestFit="1" customWidth="1"/>
    <col min="26" max="26" width="11.125" style="32" bestFit="1" customWidth="1"/>
    <col min="27" max="27" width="22.25390625" style="32" bestFit="1" customWidth="1"/>
    <col min="28" max="28" width="23.00390625" style="32" bestFit="1" customWidth="1"/>
    <col min="29" max="29" width="10.50390625" style="32" bestFit="1" customWidth="1"/>
    <col min="30" max="30" width="9.875" style="32" bestFit="1" customWidth="1"/>
    <col min="31" max="31" width="10.625" style="32" bestFit="1" customWidth="1"/>
    <col min="32" max="32" width="11.125" style="32" bestFit="1" customWidth="1"/>
    <col min="33" max="33" width="23.125" style="32" bestFit="1" customWidth="1"/>
    <col min="34" max="34" width="24.25390625" style="32" bestFit="1" customWidth="1"/>
    <col min="35" max="35" width="23.50390625" style="32" bestFit="1" customWidth="1"/>
    <col min="36" max="36" width="20.625" style="32" bestFit="1" customWidth="1"/>
    <col min="37" max="37" width="21.00390625" style="32" bestFit="1" customWidth="1"/>
    <col min="38" max="38" width="22.00390625" style="32" bestFit="1" customWidth="1"/>
    <col min="39" max="39" width="24.25390625" style="32" bestFit="1" customWidth="1"/>
    <col min="40" max="40" width="20.625" style="32" bestFit="1" customWidth="1"/>
    <col min="41" max="41" width="21.75390625" style="32" bestFit="1" customWidth="1"/>
    <col min="42" max="42" width="21.00390625" style="32" bestFit="1" customWidth="1"/>
    <col min="43" max="43" width="21.75390625" style="32" bestFit="1" customWidth="1"/>
    <col min="44" max="44" width="21.00390625" style="32" bestFit="1" customWidth="1"/>
    <col min="45" max="45" width="18.00390625" style="32" bestFit="1" customWidth="1"/>
    <col min="46" max="46" width="15.50390625" style="32" bestFit="1" customWidth="1"/>
    <col min="47" max="48" width="19.625" style="32" bestFit="1" customWidth="1"/>
    <col min="49" max="49" width="16.50390625" style="32" bestFit="1" customWidth="1"/>
    <col min="50" max="50" width="17.625" style="32" bestFit="1" customWidth="1"/>
    <col min="51" max="51" width="16.875" style="32" bestFit="1" customWidth="1"/>
    <col min="52" max="52" width="17.625" style="32" bestFit="1" customWidth="1"/>
    <col min="53" max="53" width="20.50390625" style="32" bestFit="1" customWidth="1"/>
    <col min="54" max="54" width="17.625" style="32" bestFit="1" customWidth="1"/>
    <col min="55" max="55" width="15.50390625" style="32" bestFit="1" customWidth="1"/>
    <col min="56" max="56" width="20.50390625" style="32" bestFit="1" customWidth="1"/>
    <col min="57" max="57" width="17.625" style="32" bestFit="1" customWidth="1"/>
    <col min="58" max="58" width="16.875" style="32" bestFit="1" customWidth="1"/>
    <col min="59" max="59" width="17.625" style="32" bestFit="1" customWidth="1"/>
    <col min="60" max="60" width="15.50390625" style="32" bestFit="1" customWidth="1"/>
    <col min="61" max="61" width="20.50390625" style="32" bestFit="1" customWidth="1"/>
    <col min="62" max="62" width="17.625" style="32" bestFit="1" customWidth="1"/>
    <col min="63" max="63" width="9.375" style="32" bestFit="1" customWidth="1"/>
    <col min="64" max="64" width="16.625" style="32" bestFit="1" customWidth="1"/>
    <col min="65" max="65" width="24.125" style="32" bestFit="1" customWidth="1"/>
    <col min="66" max="66" width="14.00390625" style="32" bestFit="1" customWidth="1"/>
    <col min="67" max="67" width="12.125" style="32" bestFit="1" customWidth="1"/>
    <col min="68" max="68" width="15.75390625" style="32" bestFit="1" customWidth="1"/>
    <col min="69" max="69" width="24.375" style="32" bestFit="1" customWidth="1"/>
    <col min="70" max="70" width="10.75390625" style="32" customWidth="1"/>
    <col min="71" max="71" width="21.375" style="32" bestFit="1" customWidth="1"/>
    <col min="72" max="72" width="15.75390625" style="32" bestFit="1" customWidth="1"/>
    <col min="73" max="74" width="14.125" style="32" bestFit="1" customWidth="1"/>
    <col min="75" max="75" width="12.375" style="32" bestFit="1" customWidth="1"/>
    <col min="76" max="76" width="15.875" style="32" bestFit="1" customWidth="1"/>
    <col min="77" max="77" width="23.75390625" style="32" bestFit="1" customWidth="1"/>
    <col min="78" max="78" width="30.125" style="32" bestFit="1" customWidth="1"/>
    <col min="79" max="79" width="25.25390625" style="32" bestFit="1" customWidth="1"/>
    <col min="80" max="80" width="13.375" style="32" bestFit="1" customWidth="1"/>
    <col min="81" max="81" width="14.625" style="32" bestFit="1" customWidth="1"/>
    <col min="82" max="82" width="14.00390625" style="32" bestFit="1" customWidth="1"/>
    <col min="83" max="83" width="14.25390625" style="32" bestFit="1" customWidth="1"/>
    <col min="84" max="84" width="14.625" style="32" bestFit="1" customWidth="1"/>
    <col min="85" max="86" width="24.125" style="32" bestFit="1" customWidth="1"/>
    <col min="87" max="88" width="13.75390625" style="32" bestFit="1" customWidth="1"/>
    <col min="89" max="90" width="14.375" style="32" bestFit="1" customWidth="1"/>
    <col min="91" max="91" width="8.375" style="32" bestFit="1" customWidth="1"/>
    <col min="92" max="92" width="24.25390625" style="32" bestFit="1" customWidth="1"/>
    <col min="93" max="93" width="17.875" style="32" bestFit="1" customWidth="1"/>
    <col min="94" max="94" width="10.625" style="32" bestFit="1" customWidth="1"/>
    <col min="95" max="95" width="14.25390625" style="32" bestFit="1" customWidth="1"/>
    <col min="96" max="96" width="9.75390625" style="32" bestFit="1" customWidth="1"/>
    <col min="97" max="98" width="10.875" style="32" bestFit="1" customWidth="1"/>
    <col min="99" max="100" width="9.75390625" style="32" bestFit="1" customWidth="1"/>
    <col min="101" max="101" width="9.125" style="32" bestFit="1" customWidth="1"/>
    <col min="102" max="102" width="22.00390625" style="32" bestFit="1" customWidth="1"/>
    <col min="103" max="103" width="8.50390625" style="32" bestFit="1" customWidth="1"/>
    <col min="104" max="104" width="15.00390625" style="32" bestFit="1" customWidth="1"/>
    <col min="105" max="105" width="6.875" style="32" bestFit="1" customWidth="1"/>
    <col min="106" max="106" width="11.625" style="32" bestFit="1" customWidth="1"/>
    <col min="107" max="107" width="18.25390625" style="32" bestFit="1" customWidth="1"/>
    <col min="108" max="108" width="9.50390625" style="32" bestFit="1" customWidth="1"/>
    <col min="109" max="109" width="19.375" style="32" bestFit="1" customWidth="1"/>
    <col min="110" max="110" width="12.50390625" style="32" bestFit="1" customWidth="1"/>
    <col min="111" max="112" width="20.375" style="32" bestFit="1" customWidth="1"/>
    <col min="113" max="113" width="20.25390625" style="32" bestFit="1" customWidth="1"/>
    <col min="114" max="114" width="20.875" style="32" bestFit="1" customWidth="1"/>
    <col min="115" max="115" width="20.125" style="32" bestFit="1" customWidth="1"/>
    <col min="116" max="116" width="13.25390625" style="32" bestFit="1" customWidth="1"/>
    <col min="117" max="117" width="16.50390625" style="32" bestFit="1" customWidth="1"/>
    <col min="118" max="118" width="8.625" style="32" bestFit="1" customWidth="1"/>
    <col min="119" max="119" width="17.625" style="32" bestFit="1" customWidth="1"/>
    <col min="120" max="120" width="17.00390625" style="32" bestFit="1" customWidth="1"/>
    <col min="121" max="121" width="8.00390625" style="32" bestFit="1" customWidth="1"/>
    <col min="122" max="122" width="19.75390625" style="32" bestFit="1" customWidth="1"/>
    <col min="123" max="123" width="10.00390625" style="32" bestFit="1" customWidth="1"/>
    <col min="124" max="124" width="10.875" style="32" bestFit="1" customWidth="1"/>
    <col min="125" max="125" width="19.75390625" style="32" bestFit="1" customWidth="1"/>
    <col min="126" max="126" width="8.75390625" style="32" bestFit="1" customWidth="1"/>
    <col min="127" max="127" width="8.75390625" style="32" customWidth="1"/>
    <col min="128" max="128" width="10.75390625" style="32" bestFit="1" customWidth="1"/>
    <col min="129" max="129" width="18.75390625" style="32" bestFit="1" customWidth="1"/>
    <col min="130" max="130" width="8.50390625" style="32" bestFit="1" customWidth="1"/>
    <col min="131" max="131" width="19.25390625" style="32" bestFit="1" customWidth="1"/>
    <col min="132" max="132" width="18.875" style="32" bestFit="1" customWidth="1"/>
    <col min="133" max="133" width="8.75390625" style="32" customWidth="1"/>
    <col min="134" max="134" width="25.75390625" style="32" bestFit="1" customWidth="1"/>
    <col min="135" max="135" width="32.125" style="32" bestFit="1" customWidth="1"/>
    <col min="136" max="136" width="27.25390625" style="32" bestFit="1" customWidth="1"/>
    <col min="137" max="137" width="15.50390625" style="32" bestFit="1" customWidth="1"/>
    <col min="138" max="138" width="16.75390625" style="32" bestFit="1" customWidth="1"/>
    <col min="139" max="139" width="16.125" style="32" bestFit="1" customWidth="1"/>
    <col min="140" max="140" width="16.375" style="32" bestFit="1" customWidth="1"/>
    <col min="141" max="141" width="16.75390625" style="32" bestFit="1" customWidth="1"/>
    <col min="142" max="143" width="26.25390625" style="32" bestFit="1" customWidth="1"/>
    <col min="144" max="144" width="16.625" style="32" bestFit="1" customWidth="1"/>
    <col min="145" max="145" width="10.625" style="32" bestFit="1" customWidth="1"/>
    <col min="146" max="16384" width="8.75390625" style="32" customWidth="1"/>
  </cols>
  <sheetData>
    <row r="1" spans="1:2" ht="15.75">
      <c r="A1" s="42" t="s">
        <v>1</v>
      </c>
      <c r="B1" s="53" t="s">
        <v>2</v>
      </c>
    </row>
    <row r="2" spans="1:2" ht="15.75">
      <c r="A2" s="42" t="s">
        <v>178</v>
      </c>
      <c r="B2" s="54" t="s">
        <v>188</v>
      </c>
    </row>
    <row r="3" spans="1:2" ht="15.75">
      <c r="A3" s="42" t="s">
        <v>180</v>
      </c>
      <c r="B3" s="43" t="s">
        <v>181</v>
      </c>
    </row>
    <row r="4" spans="35:115" ht="15.75">
      <c r="AI4" s="52"/>
      <c r="DK4" s="55"/>
    </row>
    <row r="5" spans="1:145" s="43" customFormat="1" ht="15.75">
      <c r="A5" s="36" t="s">
        <v>0</v>
      </c>
      <c r="B5" s="31" t="s">
        <v>214</v>
      </c>
      <c r="C5" s="31" t="s">
        <v>38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81</v>
      </c>
      <c r="I5" s="31" t="s">
        <v>82</v>
      </c>
      <c r="J5" s="31" t="s">
        <v>83</v>
      </c>
      <c r="K5" s="31" t="s">
        <v>43</v>
      </c>
      <c r="L5" s="31" t="s">
        <v>44</v>
      </c>
      <c r="M5" s="31" t="s">
        <v>84</v>
      </c>
      <c r="N5" s="31" t="s">
        <v>45</v>
      </c>
      <c r="O5" s="31" t="s">
        <v>46</v>
      </c>
      <c r="P5" s="31" t="s">
        <v>47</v>
      </c>
      <c r="Q5" s="31" t="s">
        <v>85</v>
      </c>
      <c r="R5" s="31" t="s">
        <v>48</v>
      </c>
      <c r="S5" s="31" t="s">
        <v>49</v>
      </c>
      <c r="T5" s="31" t="s">
        <v>86</v>
      </c>
      <c r="U5" s="31" t="s">
        <v>87</v>
      </c>
      <c r="V5" s="31" t="s">
        <v>88</v>
      </c>
      <c r="W5" s="31" t="s">
        <v>89</v>
      </c>
      <c r="X5" s="31" t="s">
        <v>90</v>
      </c>
      <c r="Y5" s="31" t="s">
        <v>91</v>
      </c>
      <c r="Z5" s="31" t="s">
        <v>92</v>
      </c>
      <c r="AA5" s="31" t="s">
        <v>93</v>
      </c>
      <c r="AB5" s="31" t="s">
        <v>94</v>
      </c>
      <c r="AC5" s="31" t="s">
        <v>95</v>
      </c>
      <c r="AD5" s="31" t="s">
        <v>96</v>
      </c>
      <c r="AE5" s="31" t="s">
        <v>97</v>
      </c>
      <c r="AF5" s="31" t="s">
        <v>98</v>
      </c>
      <c r="AG5" s="31" t="s">
        <v>99</v>
      </c>
      <c r="AH5" s="31" t="s">
        <v>50</v>
      </c>
      <c r="AI5" s="31" t="s">
        <v>100</v>
      </c>
      <c r="AJ5" s="31" t="s">
        <v>101</v>
      </c>
      <c r="AK5" s="31" t="s">
        <v>102</v>
      </c>
      <c r="AL5" s="31" t="s">
        <v>103</v>
      </c>
      <c r="AM5" s="31" t="s">
        <v>104</v>
      </c>
      <c r="AN5" s="31" t="s">
        <v>105</v>
      </c>
      <c r="AO5" s="31" t="s">
        <v>106</v>
      </c>
      <c r="AP5" s="31" t="s">
        <v>107</v>
      </c>
      <c r="AQ5" s="31" t="s">
        <v>108</v>
      </c>
      <c r="AR5" s="31" t="s">
        <v>109</v>
      </c>
      <c r="AS5" s="31" t="s">
        <v>110</v>
      </c>
      <c r="AT5" s="31" t="s">
        <v>111</v>
      </c>
      <c r="AU5" s="31" t="s">
        <v>112</v>
      </c>
      <c r="AV5" s="31" t="s">
        <v>113</v>
      </c>
      <c r="AW5" s="31" t="s">
        <v>114</v>
      </c>
      <c r="AX5" s="31" t="s">
        <v>115</v>
      </c>
      <c r="AY5" s="31" t="s">
        <v>116</v>
      </c>
      <c r="AZ5" s="31" t="s">
        <v>117</v>
      </c>
      <c r="BA5" s="31" t="s">
        <v>118</v>
      </c>
      <c r="BB5" s="31" t="s">
        <v>119</v>
      </c>
      <c r="BC5" s="31" t="s">
        <v>120</v>
      </c>
      <c r="BD5" s="31" t="s">
        <v>121</v>
      </c>
      <c r="BE5" s="31" t="s">
        <v>122</v>
      </c>
      <c r="BF5" s="31" t="s">
        <v>123</v>
      </c>
      <c r="BG5" s="31" t="s">
        <v>124</v>
      </c>
      <c r="BH5" s="31" t="s">
        <v>51</v>
      </c>
      <c r="BI5" s="31" t="s">
        <v>125</v>
      </c>
      <c r="BJ5" s="31" t="s">
        <v>126</v>
      </c>
      <c r="BK5" s="31" t="s">
        <v>52</v>
      </c>
      <c r="BL5" s="31" t="s">
        <v>53</v>
      </c>
      <c r="BM5" s="31" t="s">
        <v>127</v>
      </c>
      <c r="BN5" s="31" t="s">
        <v>218</v>
      </c>
      <c r="BO5" s="31" t="s">
        <v>219</v>
      </c>
      <c r="BP5" s="31" t="s">
        <v>220</v>
      </c>
      <c r="BQ5" s="31" t="s">
        <v>221</v>
      </c>
      <c r="BR5" s="31" t="s">
        <v>222</v>
      </c>
      <c r="BS5" s="31" t="s">
        <v>223</v>
      </c>
      <c r="BT5" s="31" t="s">
        <v>224</v>
      </c>
      <c r="BU5" s="31" t="s">
        <v>225</v>
      </c>
      <c r="BV5" s="31" t="s">
        <v>226</v>
      </c>
      <c r="BW5" s="31" t="s">
        <v>227</v>
      </c>
      <c r="BX5" s="31" t="s">
        <v>228</v>
      </c>
      <c r="BY5" s="31" t="s">
        <v>229</v>
      </c>
      <c r="BZ5" s="31" t="s">
        <v>131</v>
      </c>
      <c r="CA5" s="31" t="s">
        <v>230</v>
      </c>
      <c r="CB5" s="31" t="s">
        <v>231</v>
      </c>
      <c r="CC5" s="31" t="s">
        <v>232</v>
      </c>
      <c r="CD5" s="31" t="s">
        <v>233</v>
      </c>
      <c r="CE5" s="31" t="s">
        <v>234</v>
      </c>
      <c r="CF5" s="31" t="s">
        <v>235</v>
      </c>
      <c r="CG5" s="31" t="s">
        <v>236</v>
      </c>
      <c r="CH5" s="31" t="s">
        <v>237</v>
      </c>
      <c r="CI5" s="31" t="s">
        <v>238</v>
      </c>
      <c r="CJ5" s="31" t="s">
        <v>239</v>
      </c>
      <c r="CK5" s="31" t="s">
        <v>240</v>
      </c>
      <c r="CL5" s="31" t="s">
        <v>241</v>
      </c>
      <c r="CM5" s="31" t="s">
        <v>242</v>
      </c>
      <c r="CN5" s="31" t="s">
        <v>243</v>
      </c>
      <c r="CO5" s="31" t="s">
        <v>244</v>
      </c>
      <c r="CP5" s="31" t="s">
        <v>245</v>
      </c>
      <c r="CQ5" s="31" t="s">
        <v>246</v>
      </c>
      <c r="CR5" s="31" t="s">
        <v>247</v>
      </c>
      <c r="CS5" s="31" t="s">
        <v>248</v>
      </c>
      <c r="CT5" s="31" t="s">
        <v>249</v>
      </c>
      <c r="CU5" s="31" t="s">
        <v>250</v>
      </c>
      <c r="CV5" s="31" t="s">
        <v>251</v>
      </c>
      <c r="CW5" s="31" t="s">
        <v>252</v>
      </c>
      <c r="CX5" s="31" t="s">
        <v>253</v>
      </c>
      <c r="CY5" s="31" t="s">
        <v>254</v>
      </c>
      <c r="CZ5" s="31" t="s">
        <v>255</v>
      </c>
      <c r="DA5" s="31" t="s">
        <v>256</v>
      </c>
      <c r="DB5" s="31" t="s">
        <v>257</v>
      </c>
      <c r="DC5" s="31" t="s">
        <v>258</v>
      </c>
      <c r="DD5" s="31" t="s">
        <v>259</v>
      </c>
      <c r="DE5" s="31" t="s">
        <v>260</v>
      </c>
      <c r="DF5" s="31" t="s">
        <v>261</v>
      </c>
      <c r="DG5" s="31" t="s">
        <v>262</v>
      </c>
      <c r="DH5" s="31" t="s">
        <v>263</v>
      </c>
      <c r="DI5" s="31" t="s">
        <v>264</v>
      </c>
      <c r="DJ5" s="31" t="s">
        <v>265</v>
      </c>
      <c r="DK5" s="57" t="s">
        <v>266</v>
      </c>
      <c r="DL5" s="31" t="s">
        <v>267</v>
      </c>
      <c r="DM5" s="31" t="s">
        <v>268</v>
      </c>
      <c r="DN5" s="31" t="s">
        <v>269</v>
      </c>
      <c r="DO5" s="31" t="s">
        <v>270</v>
      </c>
      <c r="DP5" s="31" t="s">
        <v>271</v>
      </c>
      <c r="DQ5" s="31" t="s">
        <v>272</v>
      </c>
      <c r="DR5" s="31" t="s">
        <v>273</v>
      </c>
      <c r="DS5" s="31" t="s">
        <v>274</v>
      </c>
      <c r="DT5" s="31" t="s">
        <v>275</v>
      </c>
      <c r="DU5" s="31" t="s">
        <v>276</v>
      </c>
      <c r="DV5" s="31" t="s">
        <v>277</v>
      </c>
      <c r="DW5" s="31" t="s">
        <v>278</v>
      </c>
      <c r="DX5" s="31" t="s">
        <v>279</v>
      </c>
      <c r="DY5" s="31" t="s">
        <v>280</v>
      </c>
      <c r="DZ5" s="31" t="s">
        <v>281</v>
      </c>
      <c r="EA5" s="31" t="s">
        <v>282</v>
      </c>
      <c r="EB5" s="31" t="s">
        <v>283</v>
      </c>
      <c r="EC5" s="31" t="s">
        <v>284</v>
      </c>
      <c r="ED5" s="31" t="s">
        <v>285</v>
      </c>
      <c r="EE5" s="31" t="s">
        <v>286</v>
      </c>
      <c r="EF5" s="31" t="s">
        <v>287</v>
      </c>
      <c r="EG5" s="31" t="s">
        <v>288</v>
      </c>
      <c r="EH5" s="31" t="s">
        <v>289</v>
      </c>
      <c r="EI5" s="31" t="s">
        <v>290</v>
      </c>
      <c r="EJ5" s="31" t="s">
        <v>291</v>
      </c>
      <c r="EK5" s="31" t="s">
        <v>292</v>
      </c>
      <c r="EL5" s="31" t="s">
        <v>293</v>
      </c>
      <c r="EM5" s="31" t="s">
        <v>294</v>
      </c>
      <c r="EN5" s="31" t="s">
        <v>295</v>
      </c>
      <c r="EO5" s="31" t="s">
        <v>296</v>
      </c>
    </row>
    <row r="6" spans="1:145" ht="15.75">
      <c r="A6" s="37">
        <v>2017</v>
      </c>
      <c r="B6" s="35">
        <v>42744</v>
      </c>
      <c r="C6" s="30">
        <v>0.055</v>
      </c>
      <c r="D6" s="30">
        <v>0.07</v>
      </c>
      <c r="E6" s="30">
        <v>0.055</v>
      </c>
      <c r="F6" s="30">
        <v>0.04</v>
      </c>
      <c r="G6" s="30">
        <v>0.04</v>
      </c>
      <c r="H6" s="30">
        <v>0.31</v>
      </c>
      <c r="I6" s="30">
        <v>1.2</v>
      </c>
      <c r="J6" s="30">
        <v>0.17</v>
      </c>
      <c r="K6" s="30">
        <v>0.075</v>
      </c>
      <c r="L6" s="30">
        <v>4.8</v>
      </c>
      <c r="M6" s="30">
        <v>0.05</v>
      </c>
      <c r="N6" s="30">
        <v>0.075</v>
      </c>
      <c r="O6" s="30">
        <v>2.5</v>
      </c>
      <c r="P6" s="30">
        <v>1.4</v>
      </c>
      <c r="Q6" s="30">
        <v>0.055</v>
      </c>
      <c r="R6" s="30">
        <v>1.8</v>
      </c>
      <c r="S6" s="30">
        <v>0.05</v>
      </c>
      <c r="T6" s="30">
        <v>0.16</v>
      </c>
      <c r="U6" s="30">
        <v>0.05</v>
      </c>
      <c r="V6" s="30">
        <v>0.055</v>
      </c>
      <c r="W6" s="46">
        <v>0.57</v>
      </c>
      <c r="X6" s="30">
        <v>0.02</v>
      </c>
      <c r="Y6" s="30">
        <v>0.055</v>
      </c>
      <c r="Z6" s="30">
        <v>0.14</v>
      </c>
      <c r="AA6" s="30">
        <v>0.04</v>
      </c>
      <c r="AB6" s="30">
        <v>0.035</v>
      </c>
      <c r="AC6" s="30">
        <v>0.05</v>
      </c>
      <c r="AD6" s="30">
        <v>0.045</v>
      </c>
      <c r="AE6" s="30">
        <v>0.03</v>
      </c>
      <c r="AF6" s="30">
        <v>0.07</v>
      </c>
      <c r="AG6" s="30">
        <v>0.04</v>
      </c>
      <c r="AH6" s="30">
        <v>0.13</v>
      </c>
      <c r="AI6" s="30">
        <v>0.05</v>
      </c>
      <c r="AJ6" s="30">
        <v>0.11</v>
      </c>
      <c r="AK6" s="30">
        <v>0.045</v>
      </c>
      <c r="AL6" s="30">
        <v>0.03</v>
      </c>
      <c r="AM6" s="30">
        <v>0.045</v>
      </c>
      <c r="AN6" s="30">
        <v>0.18</v>
      </c>
      <c r="AO6" s="30">
        <v>0.09</v>
      </c>
      <c r="AP6" s="30">
        <v>0.045</v>
      </c>
      <c r="AQ6" s="30">
        <v>0.11</v>
      </c>
      <c r="AR6" s="30">
        <v>0.045</v>
      </c>
      <c r="AS6" s="30">
        <v>0.035</v>
      </c>
      <c r="AT6" s="30">
        <v>1.3</v>
      </c>
      <c r="AU6" s="30">
        <v>0.03</v>
      </c>
      <c r="AV6" s="30">
        <v>0.03</v>
      </c>
      <c r="AW6" s="30">
        <v>2.1</v>
      </c>
      <c r="AX6" s="30">
        <v>0.045</v>
      </c>
      <c r="AY6" s="30">
        <v>0.29</v>
      </c>
      <c r="AZ6" s="30">
        <v>1.1</v>
      </c>
      <c r="BA6" s="30">
        <v>0.06</v>
      </c>
      <c r="BB6" s="30">
        <v>0.03</v>
      </c>
      <c r="BC6" s="30">
        <v>1.9</v>
      </c>
      <c r="BD6" s="30">
        <v>0.035</v>
      </c>
      <c r="BE6" s="30">
        <v>0.045</v>
      </c>
      <c r="BF6" s="30">
        <v>0.43</v>
      </c>
      <c r="BG6" s="30">
        <v>0.64</v>
      </c>
      <c r="BH6" s="30">
        <v>0.58</v>
      </c>
      <c r="BI6" s="30">
        <v>0.035</v>
      </c>
      <c r="BJ6" s="30">
        <v>0.045</v>
      </c>
      <c r="BK6" s="30">
        <v>2.6</v>
      </c>
      <c r="BL6" s="30">
        <v>0.05</v>
      </c>
      <c r="BM6" s="30">
        <v>0.065</v>
      </c>
      <c r="BN6" s="30">
        <v>0.045</v>
      </c>
      <c r="BO6" s="30">
        <v>0.1</v>
      </c>
      <c r="BP6" s="30">
        <v>0.04</v>
      </c>
      <c r="BQ6" s="30">
        <v>0.08</v>
      </c>
      <c r="BR6" s="30">
        <v>6.8</v>
      </c>
      <c r="BS6" s="30">
        <v>0.41</v>
      </c>
      <c r="BT6" s="30">
        <v>0.11</v>
      </c>
      <c r="BU6" s="30">
        <v>0.15</v>
      </c>
      <c r="BV6" s="30">
        <v>0.025</v>
      </c>
      <c r="BW6" s="47">
        <v>0.73</v>
      </c>
      <c r="BX6" s="47">
        <v>2.4</v>
      </c>
      <c r="BY6" s="30">
        <v>0.04</v>
      </c>
      <c r="BZ6" s="30">
        <v>0.05</v>
      </c>
      <c r="CA6" s="30">
        <v>0.045</v>
      </c>
      <c r="CB6" s="30">
        <v>0.025</v>
      </c>
      <c r="CC6" s="30">
        <v>0.04</v>
      </c>
      <c r="CD6" s="30">
        <v>0.035</v>
      </c>
      <c r="CE6" s="30">
        <v>0.03</v>
      </c>
      <c r="CF6" s="30">
        <v>0.04</v>
      </c>
      <c r="CG6" s="30">
        <v>0.23</v>
      </c>
      <c r="CH6" s="30">
        <v>0.035</v>
      </c>
      <c r="CI6" s="30">
        <v>0.61</v>
      </c>
      <c r="CJ6" s="30">
        <v>0.035</v>
      </c>
      <c r="CK6" s="30">
        <v>0.89</v>
      </c>
      <c r="CL6" s="30">
        <v>0.03</v>
      </c>
      <c r="CM6" s="30">
        <v>0.36</v>
      </c>
      <c r="CN6" s="30">
        <v>0.085</v>
      </c>
      <c r="CO6" s="30">
        <v>0.07</v>
      </c>
      <c r="CP6" s="30">
        <v>0.36</v>
      </c>
      <c r="CQ6" s="30">
        <v>1.4</v>
      </c>
      <c r="CR6" s="30">
        <v>1</v>
      </c>
      <c r="CS6" s="30">
        <v>0.39</v>
      </c>
      <c r="CT6" s="30">
        <v>0.07</v>
      </c>
      <c r="CU6" s="30">
        <v>2</v>
      </c>
      <c r="CV6" s="30">
        <v>3</v>
      </c>
      <c r="CW6" s="30">
        <v>0.41</v>
      </c>
      <c r="CX6" s="30">
        <v>0.105</v>
      </c>
      <c r="CY6" s="30">
        <v>0.77</v>
      </c>
      <c r="CZ6" s="30">
        <v>0.065</v>
      </c>
      <c r="DA6" s="30">
        <v>0.43</v>
      </c>
      <c r="DB6" s="30">
        <v>5.3</v>
      </c>
      <c r="DC6" s="30">
        <v>0.12</v>
      </c>
      <c r="DD6" s="30">
        <v>0.13</v>
      </c>
      <c r="DE6" s="30">
        <v>0.27</v>
      </c>
      <c r="DF6" s="30">
        <v>2.6</v>
      </c>
      <c r="DG6" s="30">
        <v>0.05</v>
      </c>
      <c r="DH6" s="30">
        <v>0.06</v>
      </c>
      <c r="DI6" s="30">
        <v>0.29</v>
      </c>
      <c r="DJ6" s="30">
        <v>0.28</v>
      </c>
      <c r="DK6" s="58">
        <v>11</v>
      </c>
      <c r="DL6" s="30">
        <v>5.5</v>
      </c>
      <c r="DM6" s="30">
        <v>0.13</v>
      </c>
      <c r="DN6" s="30">
        <v>0.2</v>
      </c>
      <c r="DO6" s="30">
        <v>0.43</v>
      </c>
      <c r="DP6" s="30">
        <v>0.05</v>
      </c>
      <c r="DQ6" s="30">
        <v>0.045</v>
      </c>
      <c r="DR6" s="30">
        <v>0.06</v>
      </c>
      <c r="DS6" s="30">
        <v>1.3</v>
      </c>
      <c r="DT6" s="30">
        <v>0.29</v>
      </c>
      <c r="DU6" s="30">
        <v>0.68</v>
      </c>
      <c r="DV6" s="30">
        <v>1.2</v>
      </c>
      <c r="DW6" s="30">
        <v>5.3</v>
      </c>
      <c r="DX6" s="30">
        <v>0.55</v>
      </c>
      <c r="DY6" s="30">
        <v>0.14</v>
      </c>
      <c r="DZ6" s="30">
        <v>0.28</v>
      </c>
      <c r="EA6" s="30">
        <v>0.055</v>
      </c>
      <c r="EB6" s="30">
        <v>0.57</v>
      </c>
      <c r="EC6" s="30">
        <v>6</v>
      </c>
      <c r="ED6" s="30">
        <v>0.04</v>
      </c>
      <c r="EE6" s="30">
        <v>0.045</v>
      </c>
      <c r="EF6" s="30">
        <v>0.045</v>
      </c>
      <c r="EG6" s="30">
        <v>0.025</v>
      </c>
      <c r="EH6" s="30">
        <v>0.04</v>
      </c>
      <c r="EI6" s="30">
        <v>0.035</v>
      </c>
      <c r="EJ6" s="30">
        <v>0.03</v>
      </c>
      <c r="EK6" s="30">
        <v>0.04</v>
      </c>
      <c r="EL6" s="30">
        <v>0.035</v>
      </c>
      <c r="EM6" s="30">
        <v>0.035</v>
      </c>
      <c r="EN6" s="30">
        <v>0.35</v>
      </c>
      <c r="EO6" s="30">
        <v>0.34</v>
      </c>
    </row>
    <row r="7" spans="1:145" ht="15.75">
      <c r="A7" s="39"/>
      <c r="B7" s="35">
        <v>42756</v>
      </c>
      <c r="C7" s="30">
        <v>0.055</v>
      </c>
      <c r="D7" s="30">
        <v>0.07</v>
      </c>
      <c r="E7" s="30">
        <v>0.055</v>
      </c>
      <c r="F7" s="30">
        <v>0.04</v>
      </c>
      <c r="G7" s="30">
        <v>0.04</v>
      </c>
      <c r="H7" s="30">
        <v>0.26</v>
      </c>
      <c r="I7" s="30">
        <v>0.78</v>
      </c>
      <c r="J7" s="30">
        <v>0.14</v>
      </c>
      <c r="K7" s="30">
        <v>0.075</v>
      </c>
      <c r="L7" s="30">
        <v>3.2</v>
      </c>
      <c r="M7" s="30">
        <v>0.05</v>
      </c>
      <c r="N7" s="30">
        <v>0.075</v>
      </c>
      <c r="O7" s="30">
        <v>1.5</v>
      </c>
      <c r="P7" s="30">
        <v>1.1</v>
      </c>
      <c r="Q7" s="30">
        <v>0.055</v>
      </c>
      <c r="R7" s="30">
        <v>1.1</v>
      </c>
      <c r="S7" s="30">
        <v>0.08</v>
      </c>
      <c r="T7" s="30">
        <v>0.055</v>
      </c>
      <c r="U7" s="30">
        <v>0.05</v>
      </c>
      <c r="V7" s="30">
        <v>0.055</v>
      </c>
      <c r="W7" s="30">
        <v>0.52</v>
      </c>
      <c r="X7" s="30">
        <v>0.02</v>
      </c>
      <c r="Y7" s="30">
        <v>0.21</v>
      </c>
      <c r="Z7" s="30">
        <v>0.19</v>
      </c>
      <c r="AA7" s="30">
        <v>0.04</v>
      </c>
      <c r="AB7" s="30">
        <v>0.035</v>
      </c>
      <c r="AC7" s="30">
        <v>0.05</v>
      </c>
      <c r="AD7" s="30">
        <v>0.045</v>
      </c>
      <c r="AE7" s="30">
        <v>0.03</v>
      </c>
      <c r="AF7" s="30">
        <v>0.09</v>
      </c>
      <c r="AG7" s="30">
        <v>0.04</v>
      </c>
      <c r="AH7" s="30">
        <v>0.13</v>
      </c>
      <c r="AI7" s="30">
        <v>0.05</v>
      </c>
      <c r="AJ7" s="30">
        <v>0.09</v>
      </c>
      <c r="AK7" s="30">
        <v>0.045</v>
      </c>
      <c r="AL7" s="30">
        <v>0.03</v>
      </c>
      <c r="AM7" s="30">
        <v>0.045</v>
      </c>
      <c r="AN7" s="30">
        <v>0.18</v>
      </c>
      <c r="AO7" s="30">
        <v>0.1</v>
      </c>
      <c r="AP7" s="30">
        <v>0.045</v>
      </c>
      <c r="AQ7" s="30">
        <v>0.2</v>
      </c>
      <c r="AR7" s="30">
        <v>0.045</v>
      </c>
      <c r="AS7" s="30">
        <v>0.035</v>
      </c>
      <c r="AT7" s="30">
        <v>0.93</v>
      </c>
      <c r="AU7" s="30">
        <v>0.03</v>
      </c>
      <c r="AV7" s="30">
        <v>0.03</v>
      </c>
      <c r="AW7" s="30">
        <v>2.1</v>
      </c>
      <c r="AX7" s="30">
        <v>0.045</v>
      </c>
      <c r="AY7" s="30">
        <v>0.3</v>
      </c>
      <c r="AZ7" s="30">
        <v>1.1</v>
      </c>
      <c r="BA7" s="30">
        <v>0.06</v>
      </c>
      <c r="BB7" s="30">
        <v>0.03</v>
      </c>
      <c r="BC7" s="30">
        <v>1.1</v>
      </c>
      <c r="BD7" s="30">
        <v>0.035</v>
      </c>
      <c r="BE7" s="30">
        <v>0.045</v>
      </c>
      <c r="BF7" s="30">
        <v>0.41</v>
      </c>
      <c r="BG7" s="30">
        <v>0.61</v>
      </c>
      <c r="BH7" s="30">
        <v>0.25</v>
      </c>
      <c r="BI7" s="30">
        <v>0.035</v>
      </c>
      <c r="BJ7" s="30">
        <v>0.045</v>
      </c>
      <c r="BK7" s="30">
        <v>2.8</v>
      </c>
      <c r="BL7" s="30">
        <v>0.05</v>
      </c>
      <c r="BM7" s="30">
        <v>0.065</v>
      </c>
      <c r="BN7" s="30">
        <v>0.045</v>
      </c>
      <c r="BO7" s="30">
        <v>0.1</v>
      </c>
      <c r="BP7" s="30">
        <v>0.04</v>
      </c>
      <c r="BQ7" s="30">
        <v>0.08</v>
      </c>
      <c r="BR7" s="30">
        <v>6.3</v>
      </c>
      <c r="BS7" s="30">
        <v>0.44</v>
      </c>
      <c r="BT7" s="30">
        <v>0.13</v>
      </c>
      <c r="BU7" s="30">
        <v>0.13</v>
      </c>
      <c r="BV7" s="30">
        <v>0.06</v>
      </c>
      <c r="BW7" s="47">
        <v>0.6</v>
      </c>
      <c r="BX7" s="47">
        <v>2.4</v>
      </c>
      <c r="BY7" s="30">
        <v>0.04</v>
      </c>
      <c r="BZ7" s="30">
        <v>0.045</v>
      </c>
      <c r="CA7" s="30">
        <v>0.045</v>
      </c>
      <c r="CB7" s="30">
        <v>0.025</v>
      </c>
      <c r="CC7" s="30">
        <v>0.04</v>
      </c>
      <c r="CD7" s="30">
        <v>0.035</v>
      </c>
      <c r="CE7" s="30">
        <v>0.03</v>
      </c>
      <c r="CF7" s="30">
        <v>0.04</v>
      </c>
      <c r="CG7" s="30">
        <v>0.2</v>
      </c>
      <c r="CH7" s="30">
        <v>0.035</v>
      </c>
      <c r="CI7" s="30">
        <v>0.41</v>
      </c>
      <c r="CJ7" s="30">
        <v>0.035</v>
      </c>
      <c r="CK7" s="30">
        <v>0.76</v>
      </c>
      <c r="CL7" s="30">
        <v>0.03</v>
      </c>
      <c r="CM7" s="30">
        <v>0.47</v>
      </c>
      <c r="CN7" s="30">
        <v>0.085</v>
      </c>
      <c r="CO7" s="30">
        <v>0.07</v>
      </c>
      <c r="CP7" s="30">
        <v>0.35</v>
      </c>
      <c r="CQ7" s="30">
        <v>1.7</v>
      </c>
      <c r="CR7" s="30">
        <v>1.1</v>
      </c>
      <c r="CS7" s="30">
        <v>0.43</v>
      </c>
      <c r="CT7" s="30">
        <v>0.07</v>
      </c>
      <c r="CU7" s="30">
        <v>2.6</v>
      </c>
      <c r="CV7" s="30">
        <v>3.9</v>
      </c>
      <c r="CW7" s="30">
        <v>0.41</v>
      </c>
      <c r="CX7" s="30">
        <v>0.105</v>
      </c>
      <c r="CY7" s="30">
        <v>0.85</v>
      </c>
      <c r="CZ7" s="30">
        <v>0.14</v>
      </c>
      <c r="DA7" s="47">
        <v>0.31</v>
      </c>
      <c r="DB7" s="30">
        <v>4.5</v>
      </c>
      <c r="DC7" s="30">
        <v>0.055</v>
      </c>
      <c r="DD7" s="30">
        <v>0.13</v>
      </c>
      <c r="DE7" s="30">
        <v>0.17</v>
      </c>
      <c r="DF7" s="30">
        <v>2.5</v>
      </c>
      <c r="DG7" s="30">
        <v>0.05</v>
      </c>
      <c r="DH7" s="30">
        <v>0.06</v>
      </c>
      <c r="DI7" s="30">
        <v>0.23</v>
      </c>
      <c r="DJ7" s="30">
        <v>0.22</v>
      </c>
      <c r="DK7" s="58">
        <v>6.1</v>
      </c>
      <c r="DL7" s="30">
        <v>3.6</v>
      </c>
      <c r="DM7" s="30">
        <v>0.055</v>
      </c>
      <c r="DN7" s="30">
        <v>0.3</v>
      </c>
      <c r="DO7" s="30">
        <v>0.31</v>
      </c>
      <c r="DP7" s="30">
        <v>0.05</v>
      </c>
      <c r="DQ7" s="30">
        <v>0.24</v>
      </c>
      <c r="DR7" s="30">
        <v>0.06</v>
      </c>
      <c r="DS7" s="30">
        <v>1.1</v>
      </c>
      <c r="DT7" s="30">
        <v>0.24</v>
      </c>
      <c r="DU7" s="30">
        <v>0.44</v>
      </c>
      <c r="DV7" s="30">
        <v>1.3</v>
      </c>
      <c r="DW7" s="30">
        <v>4.9</v>
      </c>
      <c r="DX7" s="30">
        <v>0.63</v>
      </c>
      <c r="DY7" s="30">
        <v>0.12</v>
      </c>
      <c r="DZ7" s="30">
        <v>0.28</v>
      </c>
      <c r="EA7" s="30">
        <v>0.055</v>
      </c>
      <c r="EB7" s="30">
        <v>0.47</v>
      </c>
      <c r="EC7" s="30">
        <v>5.5</v>
      </c>
      <c r="ED7" s="30">
        <v>0.04</v>
      </c>
      <c r="EE7" s="30">
        <v>0.045</v>
      </c>
      <c r="EF7" s="30">
        <v>0.045</v>
      </c>
      <c r="EG7" s="30">
        <v>0.025</v>
      </c>
      <c r="EH7" s="30">
        <v>0.04</v>
      </c>
      <c r="EI7" s="30">
        <v>0.035</v>
      </c>
      <c r="EJ7" s="30">
        <v>0.03</v>
      </c>
      <c r="EK7" s="30">
        <v>0.04</v>
      </c>
      <c r="EL7" s="30">
        <v>0.035</v>
      </c>
      <c r="EM7" s="30">
        <v>0.035</v>
      </c>
      <c r="EN7" s="30">
        <v>0.33</v>
      </c>
      <c r="EO7" s="30">
        <v>0.41</v>
      </c>
    </row>
    <row r="8" spans="1:145" ht="15.75">
      <c r="A8" s="39"/>
      <c r="B8" s="35">
        <v>42774</v>
      </c>
      <c r="C8" s="30">
        <v>0.055</v>
      </c>
      <c r="D8" s="30">
        <v>0.07</v>
      </c>
      <c r="E8" s="30">
        <v>0.055</v>
      </c>
      <c r="F8" s="30">
        <v>0.04</v>
      </c>
      <c r="G8" s="30">
        <v>0.04</v>
      </c>
      <c r="H8" s="30">
        <v>0.21</v>
      </c>
      <c r="I8" s="30">
        <v>0.61</v>
      </c>
      <c r="J8" s="30">
        <v>0.12</v>
      </c>
      <c r="K8" s="30">
        <v>0.075</v>
      </c>
      <c r="L8" s="30">
        <v>2.4</v>
      </c>
      <c r="M8" s="30">
        <v>0.05</v>
      </c>
      <c r="N8" s="30">
        <v>0.075</v>
      </c>
      <c r="O8" s="30">
        <v>0.22</v>
      </c>
      <c r="P8" s="30">
        <v>0.045</v>
      </c>
      <c r="Q8" s="30">
        <v>0.055</v>
      </c>
      <c r="R8" s="30">
        <v>0.82</v>
      </c>
      <c r="S8" s="30">
        <v>0.02</v>
      </c>
      <c r="T8" s="30">
        <v>0.055</v>
      </c>
      <c r="U8" s="30">
        <v>0.05</v>
      </c>
      <c r="V8" s="30">
        <v>0.055</v>
      </c>
      <c r="W8" s="30">
        <v>0.36</v>
      </c>
      <c r="X8" s="30">
        <v>0.02</v>
      </c>
      <c r="Y8" s="30">
        <v>0.055</v>
      </c>
      <c r="Z8" s="30">
        <v>0.11</v>
      </c>
      <c r="AA8" s="30">
        <v>0.04</v>
      </c>
      <c r="AB8" s="30">
        <v>0.035</v>
      </c>
      <c r="AC8" s="30">
        <v>0.05</v>
      </c>
      <c r="AD8" s="30">
        <v>0.045</v>
      </c>
      <c r="AE8" s="30">
        <v>0.03</v>
      </c>
      <c r="AF8" s="30">
        <v>0.015</v>
      </c>
      <c r="AG8" s="30">
        <v>0.04</v>
      </c>
      <c r="AH8" s="30">
        <v>0.045</v>
      </c>
      <c r="AI8" s="30">
        <v>0.05</v>
      </c>
      <c r="AJ8" s="30">
        <v>0.035</v>
      </c>
      <c r="AK8" s="30">
        <v>0.045</v>
      </c>
      <c r="AL8" s="30">
        <v>0.03</v>
      </c>
      <c r="AM8" s="30">
        <v>0.045</v>
      </c>
      <c r="AN8" s="30">
        <v>0.1</v>
      </c>
      <c r="AO8" s="30">
        <v>0.04</v>
      </c>
      <c r="AP8" s="30">
        <v>0.045</v>
      </c>
      <c r="AQ8" s="30">
        <v>0.04</v>
      </c>
      <c r="AR8" s="30">
        <v>0.045</v>
      </c>
      <c r="AS8" s="30">
        <v>0.035</v>
      </c>
      <c r="AT8" s="30">
        <v>0.66</v>
      </c>
      <c r="AU8" s="30">
        <v>0.03</v>
      </c>
      <c r="AV8" s="30">
        <v>0.03</v>
      </c>
      <c r="AW8" s="30">
        <v>0.91</v>
      </c>
      <c r="AX8" s="30">
        <v>0.045</v>
      </c>
      <c r="AY8" s="30">
        <v>0.23</v>
      </c>
      <c r="AZ8" s="30">
        <v>0.65</v>
      </c>
      <c r="BA8" s="30">
        <v>0.06</v>
      </c>
      <c r="BB8" s="30">
        <v>0.03</v>
      </c>
      <c r="BC8" s="30">
        <v>0.79</v>
      </c>
      <c r="BD8" s="30">
        <v>0.035</v>
      </c>
      <c r="BE8" s="30">
        <v>0.045</v>
      </c>
      <c r="BF8" s="30">
        <v>0.21</v>
      </c>
      <c r="BG8" s="30">
        <v>0.3</v>
      </c>
      <c r="BH8" s="30">
        <v>0.3</v>
      </c>
      <c r="BI8" s="30">
        <v>0.035</v>
      </c>
      <c r="BJ8" s="30">
        <v>0.045</v>
      </c>
      <c r="BK8" s="30">
        <v>0.89</v>
      </c>
      <c r="BL8" s="30">
        <v>0.05</v>
      </c>
      <c r="BM8" s="30">
        <v>0.065</v>
      </c>
      <c r="BN8" s="30">
        <v>0.045</v>
      </c>
      <c r="BO8" s="30">
        <v>0.1</v>
      </c>
      <c r="BP8" s="30">
        <v>0.04</v>
      </c>
      <c r="BQ8" s="30">
        <v>0.08</v>
      </c>
      <c r="BR8" s="30">
        <v>3.5</v>
      </c>
      <c r="BS8" s="30">
        <v>0.34</v>
      </c>
      <c r="BT8" s="30">
        <v>0.045</v>
      </c>
      <c r="BU8" s="30">
        <v>0.025</v>
      </c>
      <c r="BV8" s="30">
        <v>0.025</v>
      </c>
      <c r="BW8" s="47">
        <v>0.19</v>
      </c>
      <c r="BX8" s="47">
        <v>1.5</v>
      </c>
      <c r="BY8" s="30">
        <v>0.04</v>
      </c>
      <c r="BZ8" s="30">
        <v>0.045</v>
      </c>
      <c r="CA8" s="30">
        <v>0.045</v>
      </c>
      <c r="CB8" s="30">
        <v>0.025</v>
      </c>
      <c r="CC8" s="30">
        <v>0.04</v>
      </c>
      <c r="CD8" s="30">
        <v>0.035</v>
      </c>
      <c r="CE8" s="30">
        <v>0.03</v>
      </c>
      <c r="CF8" s="30">
        <v>0.04</v>
      </c>
      <c r="CG8" s="30">
        <v>0.035</v>
      </c>
      <c r="CH8" s="30">
        <v>0.035</v>
      </c>
      <c r="CI8" s="30">
        <v>0.25</v>
      </c>
      <c r="CJ8" s="30">
        <v>0.035</v>
      </c>
      <c r="CK8" s="30">
        <v>0.64</v>
      </c>
      <c r="CL8" s="30">
        <v>0.03</v>
      </c>
      <c r="CM8" s="30">
        <v>0.25</v>
      </c>
      <c r="CN8" s="30">
        <v>0.085</v>
      </c>
      <c r="CO8" s="30">
        <v>0.07</v>
      </c>
      <c r="CP8" s="30">
        <v>0.29</v>
      </c>
      <c r="CQ8" s="30">
        <v>0.57</v>
      </c>
      <c r="CR8" s="30">
        <v>0.95</v>
      </c>
      <c r="CS8" s="30">
        <v>0.35</v>
      </c>
      <c r="CT8" s="30">
        <v>0.07</v>
      </c>
      <c r="CU8" s="30">
        <v>1.8</v>
      </c>
      <c r="CV8" s="30">
        <v>3.4</v>
      </c>
      <c r="CW8" s="30">
        <v>0.29</v>
      </c>
      <c r="CX8" s="30">
        <v>0.105</v>
      </c>
      <c r="CY8" s="30">
        <v>0.31</v>
      </c>
      <c r="CZ8" s="30">
        <v>0.065</v>
      </c>
      <c r="DA8" s="30">
        <v>0.22</v>
      </c>
      <c r="DB8" s="30">
        <v>2.2</v>
      </c>
      <c r="DC8" s="30">
        <v>0.055</v>
      </c>
      <c r="DD8" s="30">
        <v>0.12</v>
      </c>
      <c r="DE8" s="30">
        <v>0.1</v>
      </c>
      <c r="DF8" s="30">
        <v>1.4</v>
      </c>
      <c r="DG8" s="30">
        <v>0.05</v>
      </c>
      <c r="DH8" s="30">
        <v>0.29</v>
      </c>
      <c r="DI8" s="30">
        <v>0.17</v>
      </c>
      <c r="DJ8" s="30">
        <v>0.14</v>
      </c>
      <c r="DK8" s="58">
        <v>2.9</v>
      </c>
      <c r="DL8" s="30">
        <v>3.2</v>
      </c>
      <c r="DM8" s="30">
        <v>0.055</v>
      </c>
      <c r="DN8" s="30">
        <v>0.84</v>
      </c>
      <c r="DO8" s="30">
        <v>0.21</v>
      </c>
      <c r="DP8" s="30">
        <v>0.05</v>
      </c>
      <c r="DQ8" s="30">
        <v>0.1</v>
      </c>
      <c r="DR8" s="30">
        <v>0.06</v>
      </c>
      <c r="DS8" s="30">
        <v>0.58</v>
      </c>
      <c r="DT8" s="30">
        <v>0.15</v>
      </c>
      <c r="DU8" s="30">
        <v>0.33</v>
      </c>
      <c r="DV8" s="30">
        <v>0.55</v>
      </c>
      <c r="DW8" s="30">
        <v>3.7</v>
      </c>
      <c r="DX8" s="30">
        <v>0.38</v>
      </c>
      <c r="DY8" s="30">
        <v>0.055</v>
      </c>
      <c r="DZ8" s="30">
        <v>0.19</v>
      </c>
      <c r="EA8" s="30">
        <v>0.055</v>
      </c>
      <c r="EB8" s="30">
        <v>0.35</v>
      </c>
      <c r="EC8" s="30">
        <v>2.4</v>
      </c>
      <c r="ED8" s="30">
        <v>0.04</v>
      </c>
      <c r="EE8" s="30">
        <v>0.045</v>
      </c>
      <c r="EF8" s="30">
        <v>0.045</v>
      </c>
      <c r="EG8" s="30">
        <v>0.025</v>
      </c>
      <c r="EH8" s="30">
        <v>0.04</v>
      </c>
      <c r="EI8" s="30">
        <v>0.035</v>
      </c>
      <c r="EJ8" s="30">
        <v>0.03</v>
      </c>
      <c r="EK8" s="30">
        <v>0.04</v>
      </c>
      <c r="EL8" s="30">
        <v>0.035</v>
      </c>
      <c r="EM8" s="30">
        <v>0.035</v>
      </c>
      <c r="EN8" s="30">
        <v>0.17</v>
      </c>
      <c r="EO8" s="30">
        <v>0.3</v>
      </c>
    </row>
    <row r="9" spans="1:145" ht="15.75">
      <c r="A9" s="39"/>
      <c r="B9" s="35">
        <v>42786</v>
      </c>
      <c r="C9" s="30">
        <v>0.055</v>
      </c>
      <c r="D9" s="30">
        <v>0.07</v>
      </c>
      <c r="E9" s="30">
        <v>0.055</v>
      </c>
      <c r="F9" s="30">
        <v>0.04</v>
      </c>
      <c r="G9" s="30">
        <v>0.04</v>
      </c>
      <c r="H9" s="30">
        <v>0.38</v>
      </c>
      <c r="I9" s="30">
        <v>1.5</v>
      </c>
      <c r="J9" s="30">
        <v>0.21</v>
      </c>
      <c r="K9" s="30">
        <v>0.075</v>
      </c>
      <c r="L9" s="30">
        <v>5.6</v>
      </c>
      <c r="M9" s="30">
        <v>0.05</v>
      </c>
      <c r="N9" s="30">
        <v>0.075</v>
      </c>
      <c r="O9" s="30">
        <v>0.56</v>
      </c>
      <c r="P9" s="30">
        <v>0.24</v>
      </c>
      <c r="Q9" s="30">
        <v>0.055</v>
      </c>
      <c r="R9" s="30">
        <v>2.1</v>
      </c>
      <c r="S9" s="30">
        <v>0.07</v>
      </c>
      <c r="T9" s="30">
        <v>0.17</v>
      </c>
      <c r="U9" s="30">
        <v>0.05</v>
      </c>
      <c r="V9" s="30">
        <v>0.055</v>
      </c>
      <c r="W9" s="30">
        <v>0.6</v>
      </c>
      <c r="X9" s="30">
        <v>0.02</v>
      </c>
      <c r="Y9" s="30">
        <v>0.055</v>
      </c>
      <c r="Z9" s="30">
        <v>0.21</v>
      </c>
      <c r="AA9" s="30">
        <v>0.04</v>
      </c>
      <c r="AB9" s="30">
        <v>0.035</v>
      </c>
      <c r="AC9" s="30">
        <v>0.05</v>
      </c>
      <c r="AD9" s="30">
        <v>0.045</v>
      </c>
      <c r="AE9" s="30">
        <v>0.03</v>
      </c>
      <c r="AF9" s="30">
        <v>0.015</v>
      </c>
      <c r="AG9" s="30">
        <v>0.04</v>
      </c>
      <c r="AH9" s="30">
        <v>0.045</v>
      </c>
      <c r="AI9" s="30">
        <v>0.05</v>
      </c>
      <c r="AJ9" s="30">
        <v>0.035</v>
      </c>
      <c r="AK9" s="30">
        <v>0.045</v>
      </c>
      <c r="AL9" s="30">
        <v>0.03</v>
      </c>
      <c r="AM9" s="30">
        <v>0.045</v>
      </c>
      <c r="AN9" s="30">
        <v>0.12</v>
      </c>
      <c r="AO9" s="30">
        <v>0.04</v>
      </c>
      <c r="AP9" s="30">
        <v>0.045</v>
      </c>
      <c r="AQ9" s="30">
        <v>0.04</v>
      </c>
      <c r="AR9" s="30">
        <v>0.045</v>
      </c>
      <c r="AS9" s="30">
        <v>0.035</v>
      </c>
      <c r="AT9" s="30">
        <v>1.7</v>
      </c>
      <c r="AU9" s="30">
        <v>0.03</v>
      </c>
      <c r="AV9" s="30">
        <v>0.03</v>
      </c>
      <c r="AW9" s="30">
        <v>1.1</v>
      </c>
      <c r="AX9" s="30">
        <v>0.045</v>
      </c>
      <c r="AY9" s="30">
        <v>0.04</v>
      </c>
      <c r="AZ9" s="30">
        <v>0.83</v>
      </c>
      <c r="BA9" s="30">
        <v>0.06</v>
      </c>
      <c r="BB9" s="30">
        <v>0.03</v>
      </c>
      <c r="BC9" s="30">
        <v>2.4</v>
      </c>
      <c r="BD9" s="30">
        <v>0.035</v>
      </c>
      <c r="BE9" s="30">
        <v>0.045</v>
      </c>
      <c r="BF9" s="30">
        <v>0.29</v>
      </c>
      <c r="BG9" s="30">
        <v>0.37</v>
      </c>
      <c r="BH9" s="30">
        <v>0.67</v>
      </c>
      <c r="BI9" s="30">
        <v>0.035</v>
      </c>
      <c r="BJ9" s="30">
        <v>0.045</v>
      </c>
      <c r="BK9" s="30">
        <v>0.89</v>
      </c>
      <c r="BL9" s="30">
        <v>0.05</v>
      </c>
      <c r="BM9" s="30">
        <v>0.065</v>
      </c>
      <c r="BN9" s="30">
        <v>0.045</v>
      </c>
      <c r="BO9" s="30">
        <v>0.1</v>
      </c>
      <c r="BP9" s="30">
        <v>0.04</v>
      </c>
      <c r="BQ9" s="30">
        <v>0.08</v>
      </c>
      <c r="BR9" s="30">
        <v>6.9</v>
      </c>
      <c r="BS9" s="30">
        <v>0.32</v>
      </c>
      <c r="BT9" s="30">
        <v>0.045</v>
      </c>
      <c r="BU9" s="30">
        <v>0.025</v>
      </c>
      <c r="BV9" s="30">
        <v>0.025</v>
      </c>
      <c r="BW9" s="47">
        <v>0.33</v>
      </c>
      <c r="BX9" s="47">
        <v>1.6</v>
      </c>
      <c r="BY9" s="30">
        <v>0.04</v>
      </c>
      <c r="BZ9" s="30">
        <v>0.045</v>
      </c>
      <c r="CA9" s="30">
        <v>0.045</v>
      </c>
      <c r="CB9" s="30">
        <v>0.025</v>
      </c>
      <c r="CC9" s="30">
        <v>0.04</v>
      </c>
      <c r="CD9" s="30">
        <v>0.035</v>
      </c>
      <c r="CE9" s="30">
        <v>0.03</v>
      </c>
      <c r="CF9" s="30">
        <v>0.04</v>
      </c>
      <c r="CG9" s="30">
        <v>0.035</v>
      </c>
      <c r="CH9" s="30">
        <v>0.035</v>
      </c>
      <c r="CI9" s="30">
        <v>0.4</v>
      </c>
      <c r="CJ9" s="30">
        <v>0.035</v>
      </c>
      <c r="CK9" s="30">
        <v>1.2</v>
      </c>
      <c r="CL9" s="30">
        <v>0.03</v>
      </c>
      <c r="CM9" s="30">
        <v>0.26</v>
      </c>
      <c r="CN9" s="30">
        <v>0.085</v>
      </c>
      <c r="CO9" s="30">
        <v>0.07</v>
      </c>
      <c r="CP9" s="30">
        <v>0.47</v>
      </c>
      <c r="CQ9" s="30">
        <v>0.99</v>
      </c>
      <c r="CR9" s="30">
        <v>0.87</v>
      </c>
      <c r="CS9" s="30">
        <v>0.33</v>
      </c>
      <c r="CT9" s="30">
        <v>0.07</v>
      </c>
      <c r="CU9" s="30">
        <v>1.5</v>
      </c>
      <c r="CV9" s="30">
        <v>4.1</v>
      </c>
      <c r="CW9" s="30">
        <v>0.48</v>
      </c>
      <c r="CX9" s="30">
        <v>0.105</v>
      </c>
      <c r="CY9" s="30">
        <v>0.28</v>
      </c>
      <c r="CZ9" s="30">
        <v>0.065</v>
      </c>
      <c r="DA9" s="30">
        <v>0.49</v>
      </c>
      <c r="DB9" s="30">
        <v>3.1</v>
      </c>
      <c r="DC9" s="30">
        <v>0.16</v>
      </c>
      <c r="DD9" s="30">
        <v>0.14</v>
      </c>
      <c r="DE9" s="30">
        <v>0.26</v>
      </c>
      <c r="DF9" s="30">
        <v>2.8</v>
      </c>
      <c r="DG9" s="30">
        <v>0.05</v>
      </c>
      <c r="DH9" s="30">
        <v>0.06</v>
      </c>
      <c r="DI9" s="30">
        <v>0.26</v>
      </c>
      <c r="DJ9" s="30">
        <v>0.14</v>
      </c>
      <c r="DK9" s="58">
        <v>14</v>
      </c>
      <c r="DL9" s="30">
        <v>6.1</v>
      </c>
      <c r="DM9" s="30">
        <v>0.15</v>
      </c>
      <c r="DN9" s="30">
        <v>0.29</v>
      </c>
      <c r="DO9" s="30">
        <v>0.42</v>
      </c>
      <c r="DP9" s="30">
        <v>0.05</v>
      </c>
      <c r="DQ9" s="30">
        <v>0.16</v>
      </c>
      <c r="DR9" s="30">
        <v>0.06</v>
      </c>
      <c r="DS9" s="30">
        <v>1.3</v>
      </c>
      <c r="DT9" s="30">
        <v>0.32</v>
      </c>
      <c r="DU9" s="30">
        <v>0.74</v>
      </c>
      <c r="DV9" s="30">
        <v>0.67</v>
      </c>
      <c r="DW9" s="30">
        <v>3.6</v>
      </c>
      <c r="DX9" s="30">
        <v>0.64</v>
      </c>
      <c r="DY9" s="30">
        <v>0.18</v>
      </c>
      <c r="DZ9" s="30">
        <v>0.34</v>
      </c>
      <c r="EA9" s="30">
        <v>0.055</v>
      </c>
      <c r="EB9" s="30">
        <v>0.55</v>
      </c>
      <c r="EC9" s="30">
        <v>2.6</v>
      </c>
      <c r="ED9" s="30">
        <v>0.04</v>
      </c>
      <c r="EE9" s="30">
        <v>0.045</v>
      </c>
      <c r="EF9" s="30">
        <v>0.045</v>
      </c>
      <c r="EG9" s="30">
        <v>0.025</v>
      </c>
      <c r="EH9" s="30">
        <v>0.04</v>
      </c>
      <c r="EI9" s="30">
        <v>0.035</v>
      </c>
      <c r="EJ9" s="30">
        <v>0.03</v>
      </c>
      <c r="EK9" s="30">
        <v>0.04</v>
      </c>
      <c r="EL9" s="30">
        <v>0.035</v>
      </c>
      <c r="EM9" s="30">
        <v>0.035</v>
      </c>
      <c r="EN9" s="30">
        <v>0.055</v>
      </c>
      <c r="EO9" s="30">
        <v>0.44</v>
      </c>
    </row>
    <row r="10" spans="1:145" ht="15.75">
      <c r="A10" s="39"/>
      <c r="B10" s="35">
        <v>42798</v>
      </c>
      <c r="C10" s="30">
        <v>0.055</v>
      </c>
      <c r="D10" s="30">
        <v>0.07</v>
      </c>
      <c r="E10" s="30">
        <v>0.055</v>
      </c>
      <c r="F10" s="30">
        <v>0.04</v>
      </c>
      <c r="G10" s="30">
        <v>0.04</v>
      </c>
      <c r="H10" s="30">
        <v>0.62</v>
      </c>
      <c r="I10" s="30">
        <v>1.7</v>
      </c>
      <c r="J10" s="30">
        <v>0.35</v>
      </c>
      <c r="K10" s="30">
        <v>0.075</v>
      </c>
      <c r="L10" s="30">
        <v>6.6</v>
      </c>
      <c r="M10" s="30">
        <v>0.05</v>
      </c>
      <c r="N10" s="30">
        <v>0.075</v>
      </c>
      <c r="O10" s="30">
        <v>1.1</v>
      </c>
      <c r="P10" s="30">
        <v>0.92</v>
      </c>
      <c r="Q10" s="30">
        <v>0.055</v>
      </c>
      <c r="R10" s="30">
        <v>2.5</v>
      </c>
      <c r="S10" s="30">
        <v>0.08</v>
      </c>
      <c r="T10" s="30">
        <v>0.21</v>
      </c>
      <c r="U10" s="30">
        <v>0.05</v>
      </c>
      <c r="V10" s="30">
        <v>0.055</v>
      </c>
      <c r="W10" s="30">
        <v>0.55</v>
      </c>
      <c r="X10" s="30">
        <v>0.02</v>
      </c>
      <c r="Y10" s="30">
        <v>0.055</v>
      </c>
      <c r="Z10" s="30">
        <v>0.04</v>
      </c>
      <c r="AA10" s="30">
        <v>0.04</v>
      </c>
      <c r="AB10" s="30">
        <v>0.035</v>
      </c>
      <c r="AC10" s="30">
        <v>0.05</v>
      </c>
      <c r="AD10" s="30">
        <v>0.045</v>
      </c>
      <c r="AE10" s="30">
        <v>0.07</v>
      </c>
      <c r="AF10" s="30">
        <v>0.04</v>
      </c>
      <c r="AG10" s="30">
        <v>0.04</v>
      </c>
      <c r="AH10" s="30">
        <v>0.045</v>
      </c>
      <c r="AI10" s="30">
        <v>0.05</v>
      </c>
      <c r="AJ10" s="30">
        <v>0.09</v>
      </c>
      <c r="AK10" s="30">
        <v>0.045</v>
      </c>
      <c r="AL10" s="30">
        <v>0.03</v>
      </c>
      <c r="AM10" s="30">
        <v>0.15</v>
      </c>
      <c r="AN10" s="30">
        <v>0.035</v>
      </c>
      <c r="AO10" s="30">
        <v>0.14</v>
      </c>
      <c r="AP10" s="30">
        <v>0.045</v>
      </c>
      <c r="AQ10" s="30">
        <v>0.1</v>
      </c>
      <c r="AR10" s="30">
        <v>0.045</v>
      </c>
      <c r="AS10" s="30">
        <v>0.035</v>
      </c>
      <c r="AT10" s="30">
        <v>1.7</v>
      </c>
      <c r="AU10" s="30">
        <v>0.03</v>
      </c>
      <c r="AV10" s="30">
        <v>0.03</v>
      </c>
      <c r="AW10" s="30">
        <v>1.1</v>
      </c>
      <c r="AX10" s="30">
        <v>0.12</v>
      </c>
      <c r="AY10" s="30">
        <v>0.04</v>
      </c>
      <c r="AZ10" s="30">
        <v>0.035</v>
      </c>
      <c r="BA10" s="30">
        <v>0.06</v>
      </c>
      <c r="BB10" s="30">
        <v>0.03</v>
      </c>
      <c r="BC10" s="30">
        <v>2.6</v>
      </c>
      <c r="BD10" s="30">
        <v>0.035</v>
      </c>
      <c r="BE10" s="30">
        <v>0.1</v>
      </c>
      <c r="BF10" s="30">
        <v>0.49</v>
      </c>
      <c r="BG10" s="30">
        <v>0.48</v>
      </c>
      <c r="BH10" s="30">
        <v>0.96</v>
      </c>
      <c r="BI10" s="30">
        <v>0.035</v>
      </c>
      <c r="BJ10" s="30">
        <v>0.045</v>
      </c>
      <c r="BK10" s="30">
        <v>2</v>
      </c>
      <c r="BL10" s="30">
        <v>0.05</v>
      </c>
      <c r="BM10" s="30">
        <v>0.065</v>
      </c>
      <c r="BN10" s="30">
        <v>0.045</v>
      </c>
      <c r="BO10" s="30">
        <v>0.1</v>
      </c>
      <c r="BP10" s="30">
        <v>0.15</v>
      </c>
      <c r="BQ10" s="30">
        <v>0.08</v>
      </c>
      <c r="BR10" s="30">
        <v>4.7</v>
      </c>
      <c r="BS10" s="30">
        <v>0.82</v>
      </c>
      <c r="BT10" s="30">
        <v>0.045</v>
      </c>
      <c r="BU10" s="30">
        <v>0.09</v>
      </c>
      <c r="BV10" s="30">
        <v>0.025</v>
      </c>
      <c r="BW10" s="47">
        <v>0.66</v>
      </c>
      <c r="BX10" s="47">
        <v>2.4</v>
      </c>
      <c r="BY10" s="30">
        <v>0.04</v>
      </c>
      <c r="BZ10" s="30">
        <v>0.045</v>
      </c>
      <c r="CA10" s="30">
        <v>0.045</v>
      </c>
      <c r="CB10" s="30">
        <v>0.025</v>
      </c>
      <c r="CC10" s="30">
        <v>0.04</v>
      </c>
      <c r="CD10" s="30">
        <v>0.035</v>
      </c>
      <c r="CE10" s="30">
        <v>0.03</v>
      </c>
      <c r="CF10" s="30">
        <v>0.04</v>
      </c>
      <c r="CG10" s="30">
        <v>0.035</v>
      </c>
      <c r="CH10" s="30">
        <v>0.035</v>
      </c>
      <c r="CI10" s="30">
        <v>0.45</v>
      </c>
      <c r="CJ10" s="30">
        <v>0.035</v>
      </c>
      <c r="CK10" s="30">
        <v>1.3</v>
      </c>
      <c r="CL10" s="30">
        <v>0.03</v>
      </c>
      <c r="CM10" s="30">
        <v>0.56</v>
      </c>
      <c r="CN10" s="30">
        <v>0.085</v>
      </c>
      <c r="CO10" s="30">
        <v>0.07</v>
      </c>
      <c r="CP10" s="30">
        <v>0.7</v>
      </c>
      <c r="CQ10" s="30">
        <v>1.6</v>
      </c>
      <c r="CR10" s="30">
        <v>2.1</v>
      </c>
      <c r="CS10" s="30">
        <v>0.88</v>
      </c>
      <c r="CT10" s="30">
        <v>0.07</v>
      </c>
      <c r="CU10" s="30">
        <v>2.6</v>
      </c>
      <c r="CV10" s="30">
        <v>3.9</v>
      </c>
      <c r="CW10" s="30">
        <v>0.58</v>
      </c>
      <c r="CX10" s="30">
        <v>0.105</v>
      </c>
      <c r="CY10" s="30">
        <v>0.5</v>
      </c>
      <c r="CZ10" s="30">
        <v>0.065</v>
      </c>
      <c r="DA10" s="30">
        <v>0.66</v>
      </c>
      <c r="DB10" s="30">
        <v>2.6</v>
      </c>
      <c r="DC10" s="30">
        <v>0.16</v>
      </c>
      <c r="DD10" s="30">
        <v>0.24</v>
      </c>
      <c r="DE10" s="30">
        <v>0.31</v>
      </c>
      <c r="DF10" s="30">
        <v>4.1</v>
      </c>
      <c r="DG10" s="30">
        <v>0.05</v>
      </c>
      <c r="DH10" s="30">
        <v>0.06</v>
      </c>
      <c r="DI10" s="30">
        <v>0.39</v>
      </c>
      <c r="DJ10" s="30">
        <v>0.035</v>
      </c>
      <c r="DK10" s="58">
        <v>4.7</v>
      </c>
      <c r="DL10" s="30">
        <v>7</v>
      </c>
      <c r="DM10" s="30">
        <v>0.055</v>
      </c>
      <c r="DN10" s="30">
        <v>1.2</v>
      </c>
      <c r="DO10" s="30">
        <v>0.66</v>
      </c>
      <c r="DP10" s="30">
        <v>0.05</v>
      </c>
      <c r="DQ10" s="30">
        <v>0.31</v>
      </c>
      <c r="DR10" s="30">
        <v>0.06</v>
      </c>
      <c r="DS10" s="30">
        <v>1.8</v>
      </c>
      <c r="DT10" s="30">
        <v>0.055</v>
      </c>
      <c r="DU10" s="30">
        <v>1.1</v>
      </c>
      <c r="DV10" s="30">
        <v>0.86</v>
      </c>
      <c r="DW10" s="30">
        <v>5.6</v>
      </c>
      <c r="DX10" s="30">
        <v>0.38</v>
      </c>
      <c r="DY10" s="30">
        <v>0.2</v>
      </c>
      <c r="DZ10" s="30">
        <v>0.49</v>
      </c>
      <c r="EA10" s="30">
        <v>0.055</v>
      </c>
      <c r="EB10" s="30">
        <v>1</v>
      </c>
      <c r="EC10" s="30">
        <v>6.9</v>
      </c>
      <c r="ED10" s="30">
        <v>0.04</v>
      </c>
      <c r="EE10" s="30">
        <v>0.045</v>
      </c>
      <c r="EF10" s="30">
        <v>0.045</v>
      </c>
      <c r="EG10" s="30">
        <v>0.025</v>
      </c>
      <c r="EH10" s="30">
        <v>0.04</v>
      </c>
      <c r="EI10" s="30">
        <v>0.035</v>
      </c>
      <c r="EJ10" s="30">
        <v>0.03</v>
      </c>
      <c r="EK10" s="30">
        <v>0.04</v>
      </c>
      <c r="EL10" s="30">
        <v>0.035</v>
      </c>
      <c r="EM10" s="30">
        <v>0.035</v>
      </c>
      <c r="EN10" s="30">
        <v>0.15</v>
      </c>
      <c r="EO10" s="30">
        <v>0.61</v>
      </c>
    </row>
    <row r="11" spans="1:145" ht="15.75">
      <c r="A11" s="39"/>
      <c r="B11" s="35">
        <v>42816</v>
      </c>
      <c r="C11" s="30">
        <v>0.055</v>
      </c>
      <c r="D11" s="30">
        <v>0.07</v>
      </c>
      <c r="E11" s="30">
        <v>0.055</v>
      </c>
      <c r="F11" s="30">
        <v>0.1</v>
      </c>
      <c r="G11" s="30">
        <v>0.04</v>
      </c>
      <c r="H11" s="30">
        <v>0.3</v>
      </c>
      <c r="I11" s="30">
        <v>1.3</v>
      </c>
      <c r="J11" s="30">
        <v>0.18</v>
      </c>
      <c r="K11" s="30">
        <v>0.075</v>
      </c>
      <c r="L11" s="30">
        <v>5.3</v>
      </c>
      <c r="M11" s="30">
        <v>0.05</v>
      </c>
      <c r="N11" s="30">
        <v>0.075</v>
      </c>
      <c r="O11" s="30">
        <v>1.8</v>
      </c>
      <c r="P11" s="30">
        <v>1.1</v>
      </c>
      <c r="Q11" s="30">
        <v>0.055</v>
      </c>
      <c r="R11" s="30">
        <v>2</v>
      </c>
      <c r="S11" s="30">
        <v>0.08</v>
      </c>
      <c r="T11" s="30">
        <v>0.16</v>
      </c>
      <c r="U11" s="30">
        <v>0.05</v>
      </c>
      <c r="V11" s="30">
        <v>0.055</v>
      </c>
      <c r="W11" s="30">
        <v>0.025</v>
      </c>
      <c r="X11" s="30">
        <v>0.02</v>
      </c>
      <c r="Y11" s="30">
        <v>0.055</v>
      </c>
      <c r="Z11" s="30">
        <v>0.04</v>
      </c>
      <c r="AA11" s="30">
        <v>0.04</v>
      </c>
      <c r="AB11" s="30">
        <v>0.035</v>
      </c>
      <c r="AC11" s="30">
        <v>0.05</v>
      </c>
      <c r="AD11" s="30">
        <v>0.045</v>
      </c>
      <c r="AE11" s="30">
        <v>0.07</v>
      </c>
      <c r="AF11" s="30">
        <v>0.1</v>
      </c>
      <c r="AG11" s="30">
        <v>0.04</v>
      </c>
      <c r="AH11" s="30">
        <v>0.26</v>
      </c>
      <c r="AI11" s="30">
        <v>0.05</v>
      </c>
      <c r="AJ11" s="30">
        <v>0.13</v>
      </c>
      <c r="AK11" s="30">
        <v>0.045</v>
      </c>
      <c r="AL11" s="30">
        <v>0.03</v>
      </c>
      <c r="AM11" s="30">
        <v>0.14</v>
      </c>
      <c r="AN11" s="30">
        <v>0.035</v>
      </c>
      <c r="AO11" s="30">
        <v>0.16</v>
      </c>
      <c r="AP11" s="30">
        <v>0.045</v>
      </c>
      <c r="AQ11" s="30">
        <v>0.12</v>
      </c>
      <c r="AR11" s="30">
        <v>0.045</v>
      </c>
      <c r="AS11" s="30">
        <v>0.035</v>
      </c>
      <c r="AT11" s="30">
        <v>1.4</v>
      </c>
      <c r="AU11" s="30">
        <v>0.03</v>
      </c>
      <c r="AV11" s="30">
        <v>0.03</v>
      </c>
      <c r="AW11" s="30">
        <v>1.7</v>
      </c>
      <c r="AX11" s="30">
        <v>0.13</v>
      </c>
      <c r="AY11" s="30">
        <v>0.46</v>
      </c>
      <c r="AZ11" s="30">
        <v>1.3</v>
      </c>
      <c r="BA11" s="30">
        <v>0.06</v>
      </c>
      <c r="BB11" s="30">
        <v>0.03</v>
      </c>
      <c r="BC11" s="30">
        <v>1.8</v>
      </c>
      <c r="BD11" s="30">
        <v>0.035</v>
      </c>
      <c r="BE11" s="30">
        <v>0.045</v>
      </c>
      <c r="BF11" s="30">
        <v>0.54</v>
      </c>
      <c r="BG11" s="30">
        <v>0.69</v>
      </c>
      <c r="BH11" s="30">
        <v>0.67</v>
      </c>
      <c r="BI11" s="30">
        <v>0.035</v>
      </c>
      <c r="BJ11" s="30">
        <v>0.045</v>
      </c>
      <c r="BK11" s="30">
        <v>2.1</v>
      </c>
      <c r="BL11" s="30">
        <v>0.05</v>
      </c>
      <c r="BM11" s="30">
        <v>0.065</v>
      </c>
      <c r="BN11" s="30">
        <v>0.045</v>
      </c>
      <c r="BO11" s="30">
        <v>0.1</v>
      </c>
      <c r="BP11" s="30">
        <v>0.16</v>
      </c>
      <c r="BQ11" s="30">
        <v>0.08</v>
      </c>
      <c r="BR11" s="30">
        <v>4.3</v>
      </c>
      <c r="BS11" s="30">
        <v>0.81</v>
      </c>
      <c r="BT11" s="30">
        <v>0.22</v>
      </c>
      <c r="BU11" s="30">
        <v>0.16</v>
      </c>
      <c r="BV11" s="30">
        <v>0.09</v>
      </c>
      <c r="BW11" s="47">
        <v>0.89</v>
      </c>
      <c r="BX11" s="47">
        <v>2.7</v>
      </c>
      <c r="BY11" s="30">
        <v>0.04</v>
      </c>
      <c r="BZ11" s="30">
        <v>0.045</v>
      </c>
      <c r="CA11" s="30">
        <v>0.045</v>
      </c>
      <c r="CB11" s="30">
        <v>0.025</v>
      </c>
      <c r="CC11" s="30">
        <v>0.04</v>
      </c>
      <c r="CD11" s="30">
        <v>0.035</v>
      </c>
      <c r="CE11" s="30">
        <v>0.03</v>
      </c>
      <c r="CF11" s="30">
        <v>0.04</v>
      </c>
      <c r="CG11" s="30">
        <v>0.035</v>
      </c>
      <c r="CH11" s="30">
        <v>0.035</v>
      </c>
      <c r="CI11" s="30">
        <v>0.73</v>
      </c>
      <c r="CJ11" s="30">
        <v>0.035</v>
      </c>
      <c r="CK11" s="30">
        <v>1.1</v>
      </c>
      <c r="CL11" s="30">
        <v>0.03</v>
      </c>
      <c r="CM11" s="30">
        <v>0.45</v>
      </c>
      <c r="CN11" s="30">
        <v>0.085</v>
      </c>
      <c r="CO11" s="30">
        <v>0.07</v>
      </c>
      <c r="CP11" s="30">
        <v>0.69</v>
      </c>
      <c r="CQ11" s="30">
        <v>1.6</v>
      </c>
      <c r="CR11" s="30">
        <v>1.8</v>
      </c>
      <c r="CS11" s="30">
        <v>0.83</v>
      </c>
      <c r="CT11" s="30">
        <v>0.19</v>
      </c>
      <c r="CU11" s="30">
        <v>3.2</v>
      </c>
      <c r="CV11" s="30">
        <v>4.3</v>
      </c>
      <c r="CW11" s="30">
        <v>0.67</v>
      </c>
      <c r="CX11" s="30">
        <v>0.105</v>
      </c>
      <c r="CY11" s="30">
        <v>0.035</v>
      </c>
      <c r="CZ11" s="30">
        <v>0.065</v>
      </c>
      <c r="DA11" s="30">
        <v>0.41</v>
      </c>
      <c r="DB11" s="30">
        <v>3.4</v>
      </c>
      <c r="DC11" s="30">
        <v>0.055</v>
      </c>
      <c r="DD11" s="30">
        <v>0.13</v>
      </c>
      <c r="DE11" s="30">
        <v>0.26</v>
      </c>
      <c r="DF11" s="30">
        <v>3.1</v>
      </c>
      <c r="DG11" s="30">
        <v>0.05</v>
      </c>
      <c r="DH11" s="30">
        <v>0.06</v>
      </c>
      <c r="DI11" s="30">
        <v>0.54</v>
      </c>
      <c r="DJ11" s="30">
        <v>0.035</v>
      </c>
      <c r="DK11" s="58">
        <v>9.5</v>
      </c>
      <c r="DL11" s="30">
        <v>7.4</v>
      </c>
      <c r="DM11" s="30">
        <v>0.055</v>
      </c>
      <c r="DN11" s="30">
        <v>0.42</v>
      </c>
      <c r="DO11" s="30">
        <v>0.49</v>
      </c>
      <c r="DP11" s="30">
        <v>0.05</v>
      </c>
      <c r="DQ11" s="30">
        <v>0.25</v>
      </c>
      <c r="DR11" s="30">
        <v>0.06</v>
      </c>
      <c r="DS11" s="30">
        <v>1.4</v>
      </c>
      <c r="DT11" s="30">
        <v>0.055</v>
      </c>
      <c r="DU11" s="30">
        <v>1.1</v>
      </c>
      <c r="DV11" s="30">
        <v>0.98</v>
      </c>
      <c r="DW11" s="30">
        <v>4.4</v>
      </c>
      <c r="DX11" s="30">
        <v>0.49</v>
      </c>
      <c r="DY11" s="30">
        <v>0.15</v>
      </c>
      <c r="DZ11" s="30">
        <v>0.43</v>
      </c>
      <c r="EA11" s="30">
        <v>0.055</v>
      </c>
      <c r="EB11" s="30">
        <v>1</v>
      </c>
      <c r="EC11" s="30">
        <v>8.3</v>
      </c>
      <c r="ED11" s="30">
        <v>0.04</v>
      </c>
      <c r="EE11" s="30">
        <v>0.045</v>
      </c>
      <c r="EF11" s="30">
        <v>0.045</v>
      </c>
      <c r="EG11" s="30">
        <v>0.025</v>
      </c>
      <c r="EH11" s="30">
        <v>0.04</v>
      </c>
      <c r="EI11" s="30">
        <v>0.035</v>
      </c>
      <c r="EJ11" s="30">
        <v>0.03</v>
      </c>
      <c r="EK11" s="30">
        <v>0.04</v>
      </c>
      <c r="EL11" s="30">
        <v>0.035</v>
      </c>
      <c r="EM11" s="30">
        <v>0.035</v>
      </c>
      <c r="EN11" s="30">
        <v>0.2</v>
      </c>
      <c r="EO11" s="30">
        <v>0.43</v>
      </c>
    </row>
    <row r="12" spans="1:145" ht="15.75">
      <c r="A12" s="39"/>
      <c r="B12" s="35">
        <v>42834</v>
      </c>
      <c r="C12" s="30">
        <v>0.055</v>
      </c>
      <c r="D12" s="30">
        <v>0.07</v>
      </c>
      <c r="E12" s="30">
        <v>0.055</v>
      </c>
      <c r="F12" s="30">
        <v>0.04</v>
      </c>
      <c r="G12" s="30">
        <v>0.04</v>
      </c>
      <c r="H12" s="30">
        <v>0.27</v>
      </c>
      <c r="I12" s="30">
        <v>0.05</v>
      </c>
      <c r="J12" s="30">
        <v>0.16</v>
      </c>
      <c r="K12" s="30">
        <v>0.075</v>
      </c>
      <c r="L12" s="30">
        <v>6.1</v>
      </c>
      <c r="M12" s="30">
        <v>0.05</v>
      </c>
      <c r="N12" s="30">
        <v>0.075</v>
      </c>
      <c r="O12" s="30">
        <v>0.17</v>
      </c>
      <c r="P12" s="30">
        <v>0.045</v>
      </c>
      <c r="Q12" s="30">
        <v>0.055</v>
      </c>
      <c r="R12" s="30">
        <v>2.4</v>
      </c>
      <c r="S12" s="30">
        <v>0.02</v>
      </c>
      <c r="T12" s="30">
        <v>0.17</v>
      </c>
      <c r="U12" s="30">
        <v>0.05</v>
      </c>
      <c r="V12" s="30">
        <v>0.055</v>
      </c>
      <c r="W12" s="30">
        <v>0.025</v>
      </c>
      <c r="X12" s="30">
        <v>0.02</v>
      </c>
      <c r="Y12" s="30">
        <v>0.055</v>
      </c>
      <c r="Z12" s="30">
        <v>0.04</v>
      </c>
      <c r="AA12" s="30">
        <v>0.04</v>
      </c>
      <c r="AB12" s="30">
        <v>0.035</v>
      </c>
      <c r="AC12" s="30">
        <v>0.05</v>
      </c>
      <c r="AD12" s="30">
        <v>0.045</v>
      </c>
      <c r="AE12" s="30">
        <v>0.03</v>
      </c>
      <c r="AF12" s="30">
        <v>0.015</v>
      </c>
      <c r="AG12" s="30">
        <v>0.04</v>
      </c>
      <c r="AH12" s="30">
        <v>0.045</v>
      </c>
      <c r="AI12" s="30">
        <v>0.05</v>
      </c>
      <c r="AJ12" s="30">
        <v>0.035</v>
      </c>
      <c r="AK12" s="30">
        <v>0.045</v>
      </c>
      <c r="AL12" s="30">
        <v>0.03</v>
      </c>
      <c r="AM12" s="30">
        <v>0.045</v>
      </c>
      <c r="AN12" s="30">
        <v>0.035</v>
      </c>
      <c r="AO12" s="30">
        <v>0.04</v>
      </c>
      <c r="AP12" s="30">
        <v>0.045</v>
      </c>
      <c r="AQ12" s="30">
        <v>0.04</v>
      </c>
      <c r="AR12" s="30">
        <v>0.045</v>
      </c>
      <c r="AS12" s="30">
        <v>0.035</v>
      </c>
      <c r="AT12" s="30">
        <v>1.6</v>
      </c>
      <c r="AU12" s="30">
        <v>0.03</v>
      </c>
      <c r="AV12" s="30">
        <v>0.03</v>
      </c>
      <c r="AW12" s="30">
        <v>0.69</v>
      </c>
      <c r="AX12" s="30">
        <v>0.045</v>
      </c>
      <c r="AY12" s="30">
        <v>0.04</v>
      </c>
      <c r="AZ12" s="30">
        <v>0.84</v>
      </c>
      <c r="BA12" s="30">
        <v>0.06</v>
      </c>
      <c r="BB12" s="30">
        <v>0.03</v>
      </c>
      <c r="BC12" s="30">
        <v>2</v>
      </c>
      <c r="BD12" s="30">
        <v>0.035</v>
      </c>
      <c r="BE12" s="30">
        <v>0.045</v>
      </c>
      <c r="BF12" s="30">
        <v>0.18</v>
      </c>
      <c r="BG12" s="30">
        <v>0.35</v>
      </c>
      <c r="BH12" s="30">
        <v>0.68</v>
      </c>
      <c r="BI12" s="30">
        <v>0.035</v>
      </c>
      <c r="BJ12" s="30">
        <v>0.045</v>
      </c>
      <c r="BK12" s="30">
        <v>0.36</v>
      </c>
      <c r="BL12" s="30">
        <v>0.05</v>
      </c>
      <c r="BM12" s="30">
        <v>0.065</v>
      </c>
      <c r="BN12" s="30">
        <v>0.045</v>
      </c>
      <c r="BO12" s="30">
        <v>0.1</v>
      </c>
      <c r="BP12" s="30">
        <v>0.1</v>
      </c>
      <c r="BQ12" s="30">
        <v>0.08</v>
      </c>
      <c r="BR12" s="30">
        <v>2.7</v>
      </c>
      <c r="BS12" s="30">
        <v>0.51</v>
      </c>
      <c r="BT12" s="30">
        <v>0.045</v>
      </c>
      <c r="BU12" s="30">
        <v>0.025</v>
      </c>
      <c r="BV12" s="30">
        <v>0.025</v>
      </c>
      <c r="BW12" s="47">
        <v>0.4</v>
      </c>
      <c r="BX12" s="47">
        <v>1.3</v>
      </c>
      <c r="BY12" s="30">
        <v>0.04</v>
      </c>
      <c r="BZ12" s="30">
        <v>0.045</v>
      </c>
      <c r="CA12" s="30">
        <v>0.045</v>
      </c>
      <c r="CB12" s="30">
        <v>0.025</v>
      </c>
      <c r="CC12" s="30">
        <v>0.04</v>
      </c>
      <c r="CD12" s="30">
        <v>0.035</v>
      </c>
      <c r="CE12" s="30">
        <v>0.03</v>
      </c>
      <c r="CF12" s="30">
        <v>0.04</v>
      </c>
      <c r="CG12" s="30">
        <v>0.035</v>
      </c>
      <c r="CH12" s="30">
        <v>0.035</v>
      </c>
      <c r="CI12" s="30">
        <v>0.3</v>
      </c>
      <c r="CJ12" s="30">
        <v>0.035</v>
      </c>
      <c r="CK12" s="30">
        <v>1.3</v>
      </c>
      <c r="CL12" s="30">
        <v>0.03</v>
      </c>
      <c r="CM12" s="30">
        <v>0.06</v>
      </c>
      <c r="CN12" s="30">
        <v>0.085</v>
      </c>
      <c r="CO12" s="30">
        <v>0.07</v>
      </c>
      <c r="CP12" s="30">
        <v>0.41</v>
      </c>
      <c r="CQ12" s="30">
        <v>0.72</v>
      </c>
      <c r="CR12" s="30">
        <v>1.3</v>
      </c>
      <c r="CS12" s="30">
        <v>0.64</v>
      </c>
      <c r="CT12" s="30">
        <v>0.15</v>
      </c>
      <c r="CU12" s="30">
        <v>2.5</v>
      </c>
      <c r="CV12" s="30">
        <v>2.1</v>
      </c>
      <c r="CW12" s="30">
        <v>0.22</v>
      </c>
      <c r="CX12" s="30">
        <v>0.105</v>
      </c>
      <c r="CY12" s="30">
        <v>0.035</v>
      </c>
      <c r="CZ12" s="30">
        <v>0.065</v>
      </c>
      <c r="DA12" s="30">
        <v>0.35</v>
      </c>
      <c r="DB12" s="30">
        <v>1.7</v>
      </c>
      <c r="DC12" s="30">
        <v>0.14</v>
      </c>
      <c r="DD12" s="30">
        <v>0.11</v>
      </c>
      <c r="DE12" s="30">
        <v>0.33</v>
      </c>
      <c r="DF12" s="30">
        <v>2.6</v>
      </c>
      <c r="DG12" s="30">
        <v>0.05</v>
      </c>
      <c r="DH12" s="30">
        <v>0.06</v>
      </c>
      <c r="DI12" s="30">
        <v>0.16</v>
      </c>
      <c r="DJ12" s="30">
        <v>0.035</v>
      </c>
      <c r="DK12" s="58"/>
      <c r="DL12" s="30">
        <v>4.5</v>
      </c>
      <c r="DM12" s="30">
        <v>0.055</v>
      </c>
      <c r="DN12" s="30">
        <v>0.21</v>
      </c>
      <c r="DO12" s="30">
        <v>0.55</v>
      </c>
      <c r="DP12" s="30">
        <v>0.05</v>
      </c>
      <c r="DQ12" s="30">
        <v>0.11</v>
      </c>
      <c r="DR12" s="30">
        <v>0.06</v>
      </c>
      <c r="DS12" s="30">
        <v>1.4</v>
      </c>
      <c r="DT12" s="30">
        <v>0.055</v>
      </c>
      <c r="DU12" s="30">
        <v>0.98</v>
      </c>
      <c r="DV12" s="30">
        <v>0.31</v>
      </c>
      <c r="DW12" s="30">
        <v>1.5</v>
      </c>
      <c r="DX12" s="30">
        <v>0.26</v>
      </c>
      <c r="DY12" s="30">
        <v>0.16</v>
      </c>
      <c r="DZ12" s="30">
        <v>0.35</v>
      </c>
      <c r="EA12" s="30">
        <v>0.055</v>
      </c>
      <c r="EB12" s="30">
        <v>0.39</v>
      </c>
      <c r="EC12" s="30">
        <v>1.4</v>
      </c>
      <c r="ED12" s="30">
        <v>0.04</v>
      </c>
      <c r="EE12" s="30">
        <v>0.045</v>
      </c>
      <c r="EF12" s="30">
        <v>0.045</v>
      </c>
      <c r="EG12" s="30">
        <v>0.025</v>
      </c>
      <c r="EH12" s="30">
        <v>0.04</v>
      </c>
      <c r="EI12" s="30">
        <v>0.035</v>
      </c>
      <c r="EJ12" s="30">
        <v>0.03</v>
      </c>
      <c r="EK12" s="30">
        <v>0.04</v>
      </c>
      <c r="EL12" s="30">
        <v>0.035</v>
      </c>
      <c r="EM12" s="30">
        <v>0.035</v>
      </c>
      <c r="EN12" s="30">
        <v>0.055</v>
      </c>
      <c r="EO12" s="30">
        <v>0.25</v>
      </c>
    </row>
    <row r="13" spans="1:145" ht="15.75">
      <c r="A13" s="39"/>
      <c r="B13" s="35">
        <v>42846</v>
      </c>
      <c r="C13" s="30">
        <v>0.055</v>
      </c>
      <c r="D13" s="30">
        <v>0.07</v>
      </c>
      <c r="E13" s="30">
        <v>0.055</v>
      </c>
      <c r="F13" s="30">
        <v>0.04</v>
      </c>
      <c r="G13" s="30">
        <v>0.04</v>
      </c>
      <c r="H13" s="30">
        <v>0.42</v>
      </c>
      <c r="I13" s="30">
        <v>0.05</v>
      </c>
      <c r="J13" s="30">
        <v>0.24</v>
      </c>
      <c r="K13" s="30">
        <v>0.075</v>
      </c>
      <c r="L13" s="30">
        <v>11</v>
      </c>
      <c r="M13" s="30">
        <v>0.05</v>
      </c>
      <c r="N13" s="30">
        <v>0.075</v>
      </c>
      <c r="O13" s="30">
        <v>0.34</v>
      </c>
      <c r="P13" s="30">
        <v>0.14</v>
      </c>
      <c r="Q13" s="30">
        <v>0.055</v>
      </c>
      <c r="R13" s="30">
        <v>4</v>
      </c>
      <c r="S13" s="30">
        <v>0.06</v>
      </c>
      <c r="T13" s="30">
        <v>0.24</v>
      </c>
      <c r="U13" s="30">
        <v>0.05</v>
      </c>
      <c r="V13" s="30">
        <v>0.055</v>
      </c>
      <c r="W13" s="30">
        <v>0.34</v>
      </c>
      <c r="X13" s="30">
        <v>0.02</v>
      </c>
      <c r="Y13" s="30">
        <v>0.055</v>
      </c>
      <c r="Z13" s="30">
        <v>0.04</v>
      </c>
      <c r="AA13" s="30">
        <v>0.04</v>
      </c>
      <c r="AB13" s="30">
        <v>0.035</v>
      </c>
      <c r="AC13" s="30">
        <v>0.05</v>
      </c>
      <c r="AD13" s="30">
        <v>0.045</v>
      </c>
      <c r="AE13" s="30">
        <v>0.07</v>
      </c>
      <c r="AF13" s="30">
        <v>0.015</v>
      </c>
      <c r="AG13" s="30">
        <v>0.04</v>
      </c>
      <c r="AH13" s="30">
        <v>0.045</v>
      </c>
      <c r="AI13" s="30">
        <v>0.05</v>
      </c>
      <c r="AJ13" s="30">
        <v>0.13</v>
      </c>
      <c r="AK13" s="30">
        <v>0.045</v>
      </c>
      <c r="AL13" s="30">
        <v>0.03</v>
      </c>
      <c r="AM13" s="30">
        <v>0.045</v>
      </c>
      <c r="AN13" s="30">
        <v>0.035</v>
      </c>
      <c r="AO13" s="30">
        <v>0.14</v>
      </c>
      <c r="AP13" s="30">
        <v>0.045</v>
      </c>
      <c r="AQ13" s="30">
        <v>0.09</v>
      </c>
      <c r="AR13" s="30">
        <v>0.045</v>
      </c>
      <c r="AS13" s="30">
        <v>0.035</v>
      </c>
      <c r="AT13" s="30">
        <v>2.8</v>
      </c>
      <c r="AU13" s="30">
        <v>0.03</v>
      </c>
      <c r="AV13" s="30">
        <v>0.03</v>
      </c>
      <c r="AW13" s="30">
        <v>1.3</v>
      </c>
      <c r="AX13" s="30">
        <v>0.045</v>
      </c>
      <c r="AY13" s="30">
        <v>0.04</v>
      </c>
      <c r="AZ13" s="30">
        <v>1.6</v>
      </c>
      <c r="BA13" s="30">
        <v>0.06</v>
      </c>
      <c r="BB13" s="30">
        <v>0.03</v>
      </c>
      <c r="BC13" s="30">
        <v>3.4</v>
      </c>
      <c r="BD13" s="30">
        <v>0.035</v>
      </c>
      <c r="BE13" s="30">
        <v>0.045</v>
      </c>
      <c r="BF13" s="30">
        <v>0.42</v>
      </c>
      <c r="BG13" s="30">
        <v>1.1</v>
      </c>
      <c r="BH13" s="30">
        <v>1.2</v>
      </c>
      <c r="BI13" s="30">
        <v>0.035</v>
      </c>
      <c r="BJ13" s="30">
        <v>0.045</v>
      </c>
      <c r="BK13" s="30">
        <v>0.74</v>
      </c>
      <c r="BL13" s="30">
        <v>0.05</v>
      </c>
      <c r="BM13" s="30">
        <v>0.065</v>
      </c>
      <c r="BN13" s="30">
        <v>0.045</v>
      </c>
      <c r="BO13" s="30">
        <v>0.1</v>
      </c>
      <c r="BP13" s="30">
        <v>0.14</v>
      </c>
      <c r="BQ13" s="30">
        <v>0.08</v>
      </c>
      <c r="BR13" s="30">
        <v>4.9</v>
      </c>
      <c r="BS13" s="30">
        <v>0.9</v>
      </c>
      <c r="BT13" s="30">
        <v>0.045</v>
      </c>
      <c r="BU13" s="30">
        <v>0.025</v>
      </c>
      <c r="BV13" s="30">
        <v>0.025</v>
      </c>
      <c r="BW13" s="47">
        <v>0.77</v>
      </c>
      <c r="BX13" s="47">
        <v>1.9</v>
      </c>
      <c r="BY13" s="30">
        <v>0.04</v>
      </c>
      <c r="BZ13" s="30">
        <v>0.045</v>
      </c>
      <c r="CA13" s="30">
        <v>0.045</v>
      </c>
      <c r="CB13" s="30">
        <v>0.025</v>
      </c>
      <c r="CC13" s="30">
        <v>0.04</v>
      </c>
      <c r="CD13" s="30">
        <v>0.035</v>
      </c>
      <c r="CE13" s="30">
        <v>0.03</v>
      </c>
      <c r="CF13" s="30">
        <v>0.04</v>
      </c>
      <c r="CG13" s="30">
        <v>0.035</v>
      </c>
      <c r="CH13" s="30">
        <v>0.035</v>
      </c>
      <c r="CI13" s="30">
        <v>0.51</v>
      </c>
      <c r="CJ13" s="30">
        <v>0.035</v>
      </c>
      <c r="CK13" s="30">
        <v>1.9</v>
      </c>
      <c r="CL13" s="30">
        <v>0.03</v>
      </c>
      <c r="CM13" s="30">
        <v>0.4</v>
      </c>
      <c r="CN13" s="30">
        <v>0.085</v>
      </c>
      <c r="CO13" s="30">
        <v>0.07</v>
      </c>
      <c r="CP13" s="30">
        <v>0.54</v>
      </c>
      <c r="CQ13" s="30">
        <v>1.5</v>
      </c>
      <c r="CR13" s="30">
        <v>2.4</v>
      </c>
      <c r="CS13" s="30">
        <v>1.2</v>
      </c>
      <c r="CT13" s="30">
        <v>0.23</v>
      </c>
      <c r="CU13" s="30">
        <v>4.3</v>
      </c>
      <c r="CV13" s="30">
        <v>2.9</v>
      </c>
      <c r="CW13" s="30">
        <v>0.04</v>
      </c>
      <c r="CX13" s="30">
        <v>0.105</v>
      </c>
      <c r="CY13" s="30">
        <v>0.035</v>
      </c>
      <c r="CZ13" s="30">
        <v>0.065</v>
      </c>
      <c r="DA13" s="30">
        <v>0.63</v>
      </c>
      <c r="DB13" s="30">
        <v>3.1</v>
      </c>
      <c r="DC13" s="30">
        <v>0.2</v>
      </c>
      <c r="DD13" s="30">
        <v>0.2</v>
      </c>
      <c r="DE13" s="30">
        <v>0.44</v>
      </c>
      <c r="DF13" s="30">
        <v>4.9</v>
      </c>
      <c r="DG13" s="30">
        <v>0.05</v>
      </c>
      <c r="DH13" s="30">
        <v>0.06</v>
      </c>
      <c r="DI13" s="30">
        <v>0.04</v>
      </c>
      <c r="DJ13" s="30">
        <v>0.32</v>
      </c>
      <c r="DK13" s="58">
        <v>7</v>
      </c>
      <c r="DL13" s="30">
        <v>10</v>
      </c>
      <c r="DM13" s="30">
        <v>0.055</v>
      </c>
      <c r="DN13" s="30">
        <v>0.39</v>
      </c>
      <c r="DO13" s="30">
        <v>0.79</v>
      </c>
      <c r="DP13" s="30">
        <v>0.05</v>
      </c>
      <c r="DQ13" s="30">
        <v>0.16</v>
      </c>
      <c r="DR13" s="30">
        <v>0.06</v>
      </c>
      <c r="DS13" s="30">
        <v>2.4</v>
      </c>
      <c r="DT13" s="30">
        <v>0.055</v>
      </c>
      <c r="DU13" s="30">
        <v>2</v>
      </c>
      <c r="DV13" s="30">
        <v>0.9</v>
      </c>
      <c r="DW13" s="30">
        <v>3.8</v>
      </c>
      <c r="DX13" s="30">
        <v>0.47</v>
      </c>
      <c r="DY13" s="30">
        <v>0.28</v>
      </c>
      <c r="DZ13" s="30">
        <v>0.67</v>
      </c>
      <c r="EA13" s="30">
        <v>0.055</v>
      </c>
      <c r="EB13" s="30">
        <v>1.6</v>
      </c>
      <c r="EC13" s="30">
        <v>5.3</v>
      </c>
      <c r="ED13" s="30">
        <v>0.04</v>
      </c>
      <c r="EE13" s="30">
        <v>0.045</v>
      </c>
      <c r="EF13" s="30">
        <v>0.045</v>
      </c>
      <c r="EG13" s="30">
        <v>0.05</v>
      </c>
      <c r="EH13" s="30">
        <v>0.04</v>
      </c>
      <c r="EI13" s="30">
        <v>0.035</v>
      </c>
      <c r="EJ13" s="30">
        <v>0.09</v>
      </c>
      <c r="EK13" s="30">
        <v>0.04</v>
      </c>
      <c r="EL13" s="30">
        <v>0.035</v>
      </c>
      <c r="EM13" s="30">
        <v>0.035</v>
      </c>
      <c r="EN13" s="30">
        <v>0.64</v>
      </c>
      <c r="EO13" s="30">
        <v>0.4</v>
      </c>
    </row>
    <row r="14" spans="1:145" ht="15.75">
      <c r="A14" s="39"/>
      <c r="B14" s="35">
        <v>42864</v>
      </c>
      <c r="C14" s="30">
        <v>0.055</v>
      </c>
      <c r="D14" s="30">
        <v>0.07</v>
      </c>
      <c r="E14" s="30">
        <v>0.055</v>
      </c>
      <c r="F14" s="30">
        <v>0.04</v>
      </c>
      <c r="G14" s="30">
        <v>0.04</v>
      </c>
      <c r="H14" s="30">
        <v>0.26</v>
      </c>
      <c r="I14" s="30">
        <v>0.05</v>
      </c>
      <c r="J14" s="30">
        <v>0.15</v>
      </c>
      <c r="K14" s="30">
        <v>0.075</v>
      </c>
      <c r="L14" s="30">
        <v>8.2</v>
      </c>
      <c r="M14" s="30">
        <v>0.05</v>
      </c>
      <c r="N14" s="30">
        <v>0.075</v>
      </c>
      <c r="O14" s="30">
        <v>0.16</v>
      </c>
      <c r="P14" s="30">
        <v>0.12</v>
      </c>
      <c r="Q14" s="30">
        <v>0.055</v>
      </c>
      <c r="R14" s="30">
        <v>3.3</v>
      </c>
      <c r="S14" s="30">
        <v>0.02</v>
      </c>
      <c r="T14" s="30">
        <v>0.27</v>
      </c>
      <c r="U14" s="30">
        <v>0.05</v>
      </c>
      <c r="V14" s="30">
        <v>0.055</v>
      </c>
      <c r="W14" s="30">
        <v>0.22</v>
      </c>
      <c r="X14" s="30">
        <v>0.02</v>
      </c>
      <c r="Y14" s="30">
        <v>0.055</v>
      </c>
      <c r="Z14" s="30">
        <v>0.04</v>
      </c>
      <c r="AA14" s="30">
        <v>0.04</v>
      </c>
      <c r="AB14" s="30">
        <v>0.035</v>
      </c>
      <c r="AC14" s="30">
        <v>0.05</v>
      </c>
      <c r="AD14" s="30">
        <v>0.045</v>
      </c>
      <c r="AE14" s="30">
        <v>0.03</v>
      </c>
      <c r="AF14" s="30">
        <v>0.05</v>
      </c>
      <c r="AG14" s="30">
        <v>0.04</v>
      </c>
      <c r="AH14" s="30">
        <v>0.045</v>
      </c>
      <c r="AI14" s="30">
        <v>0.05</v>
      </c>
      <c r="AJ14" s="30">
        <v>0.08</v>
      </c>
      <c r="AK14" s="30">
        <v>0.045</v>
      </c>
      <c r="AL14" s="30">
        <v>0.03</v>
      </c>
      <c r="AM14" s="30">
        <v>0.11</v>
      </c>
      <c r="AN14" s="30">
        <v>0.035</v>
      </c>
      <c r="AO14" s="30">
        <v>0.16</v>
      </c>
      <c r="AP14" s="30">
        <v>0.045</v>
      </c>
      <c r="AQ14" s="30">
        <v>0.04</v>
      </c>
      <c r="AR14" s="30">
        <v>0.045</v>
      </c>
      <c r="AS14" s="30">
        <v>0.035</v>
      </c>
      <c r="AT14" s="30">
        <v>2.3</v>
      </c>
      <c r="AU14" s="30">
        <v>0.03</v>
      </c>
      <c r="AV14" s="30">
        <v>0.03</v>
      </c>
      <c r="AW14" s="30">
        <v>1.7</v>
      </c>
      <c r="AX14" s="30">
        <v>0.13</v>
      </c>
      <c r="AY14" s="30">
        <v>0.04</v>
      </c>
      <c r="AZ14" s="30">
        <v>1.1</v>
      </c>
      <c r="BA14" s="30">
        <v>0.06</v>
      </c>
      <c r="BB14" s="30">
        <v>0.03</v>
      </c>
      <c r="BC14" s="30">
        <v>3.1</v>
      </c>
      <c r="BD14" s="30">
        <v>0.035</v>
      </c>
      <c r="BE14" s="30">
        <v>0.045</v>
      </c>
      <c r="BF14" s="30">
        <v>0.49</v>
      </c>
      <c r="BG14" s="30">
        <v>0.5</v>
      </c>
      <c r="BH14" s="30">
        <v>0.96</v>
      </c>
      <c r="BI14" s="30">
        <v>0.035</v>
      </c>
      <c r="BJ14" s="30">
        <v>0.045</v>
      </c>
      <c r="BK14" s="30">
        <v>0.36</v>
      </c>
      <c r="BL14" s="30">
        <v>0.05</v>
      </c>
      <c r="BM14" s="30">
        <v>0.065</v>
      </c>
      <c r="BN14" s="30">
        <v>0.045</v>
      </c>
      <c r="BO14" s="30">
        <v>0.1</v>
      </c>
      <c r="BP14" s="30">
        <v>0.04</v>
      </c>
      <c r="BQ14" s="30">
        <v>0.08</v>
      </c>
      <c r="BR14" s="30">
        <v>4</v>
      </c>
      <c r="BS14" s="30">
        <v>0.26</v>
      </c>
      <c r="BT14" s="30">
        <v>0.045</v>
      </c>
      <c r="BU14" s="30">
        <v>0.025</v>
      </c>
      <c r="BV14" s="30">
        <v>0.025</v>
      </c>
      <c r="BW14" s="47">
        <v>0.39</v>
      </c>
      <c r="BX14" s="47">
        <v>1.1</v>
      </c>
      <c r="BY14" s="30">
        <v>0.04</v>
      </c>
      <c r="BZ14" s="30">
        <v>0.045</v>
      </c>
      <c r="CA14" s="30">
        <v>0.045</v>
      </c>
      <c r="CB14" s="30">
        <v>0.025</v>
      </c>
      <c r="CC14" s="30">
        <v>0.04</v>
      </c>
      <c r="CD14" s="30">
        <v>0.035</v>
      </c>
      <c r="CE14" s="30">
        <v>0.03</v>
      </c>
      <c r="CF14" s="30">
        <v>0.04</v>
      </c>
      <c r="CG14" s="30">
        <v>0.035</v>
      </c>
      <c r="CH14" s="30">
        <v>0.035</v>
      </c>
      <c r="CI14" s="30">
        <v>0.42</v>
      </c>
      <c r="CJ14" s="30">
        <v>0.035</v>
      </c>
      <c r="CK14" s="30">
        <v>1.2</v>
      </c>
      <c r="CL14" s="30">
        <v>0.03</v>
      </c>
      <c r="CM14" s="30">
        <v>0.49</v>
      </c>
      <c r="CN14" s="30">
        <v>0.085</v>
      </c>
      <c r="CO14" s="30">
        <v>0.07</v>
      </c>
      <c r="CP14" s="30">
        <v>0.61</v>
      </c>
      <c r="CQ14" s="30">
        <v>1.2</v>
      </c>
      <c r="CR14" s="30">
        <v>0.77</v>
      </c>
      <c r="CS14" s="30">
        <v>0.43</v>
      </c>
      <c r="CT14" s="30">
        <v>0.07</v>
      </c>
      <c r="CU14" s="30">
        <v>1.6</v>
      </c>
      <c r="CV14" s="30">
        <v>6.5</v>
      </c>
      <c r="CW14" s="30">
        <v>0.69</v>
      </c>
      <c r="CX14" s="30">
        <v>0.105</v>
      </c>
      <c r="CY14" s="30">
        <v>0.71</v>
      </c>
      <c r="CZ14" s="30">
        <v>0.065</v>
      </c>
      <c r="DA14" s="30">
        <v>0.54</v>
      </c>
      <c r="DB14" s="30">
        <v>2.4</v>
      </c>
      <c r="DC14" s="30">
        <v>0.22</v>
      </c>
      <c r="DD14" s="30">
        <v>0.5</v>
      </c>
      <c r="DE14" s="30">
        <v>0.38</v>
      </c>
      <c r="DF14" s="30">
        <v>3.2</v>
      </c>
      <c r="DG14" s="30">
        <v>0.05</v>
      </c>
      <c r="DH14" s="30">
        <v>0.06</v>
      </c>
      <c r="DI14" s="30">
        <v>0.53</v>
      </c>
      <c r="DJ14" s="30">
        <v>0.19</v>
      </c>
      <c r="DK14" s="58">
        <v>3.6</v>
      </c>
      <c r="DL14" s="30">
        <v>6.6</v>
      </c>
      <c r="DM14" s="30">
        <v>0.055</v>
      </c>
      <c r="DN14" s="30">
        <v>0.75</v>
      </c>
      <c r="DO14" s="30">
        <v>0.72</v>
      </c>
      <c r="DP14" s="30">
        <v>0.05</v>
      </c>
      <c r="DQ14" s="30">
        <v>0.23</v>
      </c>
      <c r="DR14" s="30">
        <v>0.06</v>
      </c>
      <c r="DS14" s="30">
        <v>1.8</v>
      </c>
      <c r="DT14" s="30">
        <v>0.055</v>
      </c>
      <c r="DU14" s="30">
        <v>1.4</v>
      </c>
      <c r="DV14" s="30">
        <v>0.78</v>
      </c>
      <c r="DW14" s="30">
        <v>2.7</v>
      </c>
      <c r="DX14" s="30">
        <v>0.3</v>
      </c>
      <c r="DY14" s="30">
        <v>0.24</v>
      </c>
      <c r="DZ14" s="30">
        <v>0.68</v>
      </c>
      <c r="EA14" s="30">
        <v>0.055</v>
      </c>
      <c r="EB14" s="30">
        <v>0.65</v>
      </c>
      <c r="EC14" s="30">
        <v>3.7</v>
      </c>
      <c r="ED14" s="30">
        <v>0.04</v>
      </c>
      <c r="EE14" s="30">
        <v>0.045</v>
      </c>
      <c r="EF14" s="30">
        <v>0.045</v>
      </c>
      <c r="EG14" s="30">
        <v>0.025</v>
      </c>
      <c r="EH14" s="30">
        <v>0.04</v>
      </c>
      <c r="EI14" s="30">
        <v>0.035</v>
      </c>
      <c r="EJ14" s="30">
        <v>0.03</v>
      </c>
      <c r="EK14" s="30">
        <v>0.04</v>
      </c>
      <c r="EL14" s="30">
        <v>0.035</v>
      </c>
      <c r="EM14" s="30">
        <v>0.035</v>
      </c>
      <c r="EN14" s="30">
        <v>0.5</v>
      </c>
      <c r="EO14" s="30">
        <v>0.47</v>
      </c>
    </row>
    <row r="15" spans="1:145" ht="15.75">
      <c r="A15" s="39"/>
      <c r="B15" s="35">
        <v>42876</v>
      </c>
      <c r="C15" s="30">
        <v>0.055</v>
      </c>
      <c r="D15" s="30">
        <v>0.07</v>
      </c>
      <c r="E15" s="30">
        <v>0.055</v>
      </c>
      <c r="F15" s="30">
        <v>0.04</v>
      </c>
      <c r="G15" s="30">
        <v>0.04</v>
      </c>
      <c r="H15" s="30">
        <v>0.2</v>
      </c>
      <c r="I15" s="30">
        <v>1.4</v>
      </c>
      <c r="J15" s="30">
        <v>0.055</v>
      </c>
      <c r="K15" s="30">
        <v>0.075</v>
      </c>
      <c r="L15" s="30">
        <v>5.3</v>
      </c>
      <c r="M15" s="30">
        <v>0.05</v>
      </c>
      <c r="N15" s="30">
        <v>0.075</v>
      </c>
      <c r="O15" s="30">
        <v>0.28</v>
      </c>
      <c r="P15" s="30">
        <v>0.18</v>
      </c>
      <c r="Q15" s="30">
        <v>0.055</v>
      </c>
      <c r="R15" s="30">
        <v>2.1</v>
      </c>
      <c r="S15" s="30">
        <v>0.02</v>
      </c>
      <c r="T15" s="30">
        <v>0.16</v>
      </c>
      <c r="U15" s="30">
        <v>0.05</v>
      </c>
      <c r="V15" s="30">
        <v>0.055</v>
      </c>
      <c r="W15" s="30">
        <v>0.17</v>
      </c>
      <c r="X15" s="30">
        <v>0.02</v>
      </c>
      <c r="Y15" s="30">
        <v>0.055</v>
      </c>
      <c r="Z15" s="30">
        <v>0.04</v>
      </c>
      <c r="AA15" s="30">
        <v>0.04</v>
      </c>
      <c r="AB15" s="30">
        <v>0.035</v>
      </c>
      <c r="AC15" s="30">
        <v>0.05</v>
      </c>
      <c r="AD15" s="30">
        <v>0.045</v>
      </c>
      <c r="AE15" s="30">
        <v>0.03</v>
      </c>
      <c r="AF15" s="30">
        <v>0.015</v>
      </c>
      <c r="AG15" s="30">
        <v>0.04</v>
      </c>
      <c r="AH15" s="30">
        <v>0.045</v>
      </c>
      <c r="AI15" s="30">
        <v>0.05</v>
      </c>
      <c r="AJ15" s="30">
        <v>0.035</v>
      </c>
      <c r="AK15" s="30">
        <v>0.045</v>
      </c>
      <c r="AL15" s="30">
        <v>0.03</v>
      </c>
      <c r="AM15" s="30">
        <v>0.045</v>
      </c>
      <c r="AN15" s="30">
        <v>0.035</v>
      </c>
      <c r="AO15" s="30">
        <v>0.04</v>
      </c>
      <c r="AP15" s="30">
        <v>0.045</v>
      </c>
      <c r="AQ15" s="30">
        <v>0.04</v>
      </c>
      <c r="AR15" s="30">
        <v>0.045</v>
      </c>
      <c r="AS15" s="30">
        <v>0.035</v>
      </c>
      <c r="AT15" s="30">
        <v>1.5</v>
      </c>
      <c r="AU15" s="30">
        <v>0.03</v>
      </c>
      <c r="AV15" s="30">
        <v>0.03</v>
      </c>
      <c r="AW15" s="30">
        <v>0.64</v>
      </c>
      <c r="AX15" s="30">
        <v>0.045</v>
      </c>
      <c r="AY15" s="30">
        <v>0.04</v>
      </c>
      <c r="AZ15" s="30">
        <v>0.51</v>
      </c>
      <c r="BA15" s="30">
        <v>0.06</v>
      </c>
      <c r="BB15" s="30">
        <v>0.03</v>
      </c>
      <c r="BC15" s="30">
        <v>1.9</v>
      </c>
      <c r="BD15" s="30">
        <v>0.035</v>
      </c>
      <c r="BE15" s="30">
        <v>0.045</v>
      </c>
      <c r="BF15" s="30">
        <v>0.04</v>
      </c>
      <c r="BG15" s="30">
        <v>0.24</v>
      </c>
      <c r="BH15" s="30">
        <v>0.63</v>
      </c>
      <c r="BI15" s="30">
        <v>0.035</v>
      </c>
      <c r="BJ15" s="30">
        <v>0.045</v>
      </c>
      <c r="BK15" s="30">
        <v>0.35</v>
      </c>
      <c r="BL15" s="30">
        <v>0.05</v>
      </c>
      <c r="BM15" s="30">
        <v>0.065</v>
      </c>
      <c r="BN15" s="30">
        <v>0.045</v>
      </c>
      <c r="BO15" s="30">
        <v>0.1</v>
      </c>
      <c r="BP15" s="30">
        <v>0.04</v>
      </c>
      <c r="BQ15" s="30">
        <v>0.08</v>
      </c>
      <c r="BR15" s="30">
        <v>2.5</v>
      </c>
      <c r="BS15" s="30">
        <v>0.25</v>
      </c>
      <c r="BT15" s="30">
        <v>0.045</v>
      </c>
      <c r="BU15" s="30">
        <v>0.025</v>
      </c>
      <c r="BV15" s="30">
        <v>0.025</v>
      </c>
      <c r="BW15" s="47">
        <v>0.33</v>
      </c>
      <c r="BX15" s="47">
        <v>0.91</v>
      </c>
      <c r="BY15" s="30">
        <v>0.04</v>
      </c>
      <c r="BZ15" s="30">
        <v>0.045</v>
      </c>
      <c r="CA15" s="30">
        <v>0.045</v>
      </c>
      <c r="CB15" s="30">
        <v>0.025</v>
      </c>
      <c r="CC15" s="30">
        <v>0.04</v>
      </c>
      <c r="CD15" s="30">
        <v>0.035</v>
      </c>
      <c r="CE15" s="30">
        <v>0.03</v>
      </c>
      <c r="CF15" s="30">
        <v>0.04</v>
      </c>
      <c r="CG15" s="30">
        <v>0.035</v>
      </c>
      <c r="CH15" s="30">
        <v>0.035</v>
      </c>
      <c r="CI15" s="30">
        <v>0.17</v>
      </c>
      <c r="CJ15" s="30">
        <v>0.035</v>
      </c>
      <c r="CK15" s="30">
        <v>0.81</v>
      </c>
      <c r="CL15" s="30">
        <v>0.03</v>
      </c>
      <c r="CM15" s="30">
        <v>0.5</v>
      </c>
      <c r="CN15" s="30">
        <v>0.085</v>
      </c>
      <c r="CO15" s="30">
        <v>0.07</v>
      </c>
      <c r="CP15" s="30">
        <v>0.41</v>
      </c>
      <c r="CQ15" s="30">
        <v>0.8</v>
      </c>
      <c r="CR15" s="30">
        <v>0.93</v>
      </c>
      <c r="CS15" s="30">
        <v>0.43</v>
      </c>
      <c r="CT15" s="30">
        <v>0.07</v>
      </c>
      <c r="CU15" s="30">
        <v>1.8</v>
      </c>
      <c r="CV15" s="30">
        <v>1.9</v>
      </c>
      <c r="CW15" s="30">
        <v>0.26</v>
      </c>
      <c r="CX15" s="30">
        <v>0.105</v>
      </c>
      <c r="CY15" s="30">
        <v>0.19</v>
      </c>
      <c r="CZ15" s="30">
        <v>0.065</v>
      </c>
      <c r="DA15" s="30">
        <v>0.32</v>
      </c>
      <c r="DB15" s="30">
        <v>1.5</v>
      </c>
      <c r="DC15" s="30">
        <v>0.12</v>
      </c>
      <c r="DD15" s="30">
        <v>0.06</v>
      </c>
      <c r="DE15" s="30">
        <v>0.23</v>
      </c>
      <c r="DF15" s="30">
        <v>2.2</v>
      </c>
      <c r="DG15" s="30">
        <v>0.05</v>
      </c>
      <c r="DH15" s="30">
        <v>0.06</v>
      </c>
      <c r="DI15" s="30">
        <v>0.16</v>
      </c>
      <c r="DJ15" s="30">
        <v>0.035</v>
      </c>
      <c r="DK15" s="58">
        <v>2.1</v>
      </c>
      <c r="DL15" s="30">
        <v>5.3</v>
      </c>
      <c r="DM15" s="30">
        <v>0.055</v>
      </c>
      <c r="DN15" s="30">
        <v>0.25</v>
      </c>
      <c r="DO15" s="30">
        <v>0.46</v>
      </c>
      <c r="DP15" s="30">
        <v>0.05</v>
      </c>
      <c r="DQ15" s="30">
        <v>0.045</v>
      </c>
      <c r="DR15" s="30">
        <v>0.06</v>
      </c>
      <c r="DS15" s="30">
        <v>1.1</v>
      </c>
      <c r="DT15" s="30">
        <v>0.055</v>
      </c>
      <c r="DU15" s="30">
        <v>0.96</v>
      </c>
      <c r="DV15" s="30">
        <v>0.29</v>
      </c>
      <c r="DW15" s="30">
        <v>1.8</v>
      </c>
      <c r="DX15" s="30">
        <v>0.23</v>
      </c>
      <c r="DY15" s="30">
        <v>0.055</v>
      </c>
      <c r="DZ15" s="30">
        <v>0.29</v>
      </c>
      <c r="EA15" s="30">
        <v>0.055</v>
      </c>
      <c r="EB15" s="30">
        <v>0.3</v>
      </c>
      <c r="EC15" s="30">
        <v>1.6</v>
      </c>
      <c r="ED15" s="30">
        <v>0.04</v>
      </c>
      <c r="EE15" s="30">
        <v>0.045</v>
      </c>
      <c r="EF15" s="30">
        <v>0.045</v>
      </c>
      <c r="EG15" s="30">
        <v>0.025</v>
      </c>
      <c r="EH15" s="30">
        <v>0.04</v>
      </c>
      <c r="EI15" s="30">
        <v>0.035</v>
      </c>
      <c r="EJ15" s="30">
        <v>0.03</v>
      </c>
      <c r="EK15" s="30">
        <v>0.04</v>
      </c>
      <c r="EL15" s="30">
        <v>0.035</v>
      </c>
      <c r="EM15" s="30">
        <v>0.035</v>
      </c>
      <c r="EN15" s="30">
        <v>0.055</v>
      </c>
      <c r="EO15" s="30">
        <v>0.55</v>
      </c>
    </row>
    <row r="16" spans="1:145" ht="15.75">
      <c r="A16" s="39"/>
      <c r="B16" s="35">
        <v>42894</v>
      </c>
      <c r="C16" s="30">
        <v>0.055</v>
      </c>
      <c r="D16" s="30">
        <v>0.07</v>
      </c>
      <c r="E16" s="30">
        <v>0.055</v>
      </c>
      <c r="F16" s="30">
        <v>0.04</v>
      </c>
      <c r="G16" s="30">
        <v>0.04</v>
      </c>
      <c r="H16" s="30">
        <v>0.39</v>
      </c>
      <c r="I16" s="30">
        <v>3.8</v>
      </c>
      <c r="J16" s="30">
        <v>0.25</v>
      </c>
      <c r="K16" s="30">
        <v>0.075</v>
      </c>
      <c r="L16" s="30">
        <v>14</v>
      </c>
      <c r="M16" s="30">
        <v>0.05</v>
      </c>
      <c r="N16" s="30">
        <v>0.075</v>
      </c>
      <c r="O16" s="30">
        <v>0.04</v>
      </c>
      <c r="P16" s="30">
        <v>0.045</v>
      </c>
      <c r="Q16" s="30">
        <v>0.15</v>
      </c>
      <c r="R16" s="30">
        <v>6.6</v>
      </c>
      <c r="S16" s="30">
        <v>0.19</v>
      </c>
      <c r="T16" s="30">
        <v>0.44</v>
      </c>
      <c r="U16" s="30">
        <v>0.05</v>
      </c>
      <c r="V16" s="30">
        <v>0.055</v>
      </c>
      <c r="W16" s="30">
        <v>0.55</v>
      </c>
      <c r="X16" s="30">
        <v>0.02</v>
      </c>
      <c r="Y16" s="30">
        <v>0.055</v>
      </c>
      <c r="Z16" s="30">
        <v>0.04</v>
      </c>
      <c r="AA16" s="30">
        <v>0.04</v>
      </c>
      <c r="AB16" s="30">
        <v>0.035</v>
      </c>
      <c r="AC16" s="30">
        <v>0.05</v>
      </c>
      <c r="AD16" s="30">
        <v>0.045</v>
      </c>
      <c r="AE16" s="30">
        <v>0.23</v>
      </c>
      <c r="AF16" s="30">
        <v>0.015</v>
      </c>
      <c r="AG16" s="30">
        <v>0.04</v>
      </c>
      <c r="AH16" s="30">
        <v>0.045</v>
      </c>
      <c r="AI16" s="30">
        <v>0.05</v>
      </c>
      <c r="AJ16" s="30">
        <v>0.11</v>
      </c>
      <c r="AK16" s="30">
        <v>0.045</v>
      </c>
      <c r="AL16" s="30">
        <v>0.03</v>
      </c>
      <c r="AM16" s="30">
        <v>0.14</v>
      </c>
      <c r="AN16" s="30">
        <v>0.035</v>
      </c>
      <c r="AO16" s="30">
        <v>0.04</v>
      </c>
      <c r="AP16" s="30">
        <v>0.045</v>
      </c>
      <c r="AQ16" s="30">
        <v>0.1</v>
      </c>
      <c r="AR16" s="30">
        <v>0.045</v>
      </c>
      <c r="AS16" s="30">
        <v>0.035</v>
      </c>
      <c r="AT16" s="30">
        <v>4.2</v>
      </c>
      <c r="AU16" s="30">
        <v>0.03</v>
      </c>
      <c r="AV16" s="30">
        <v>0.21</v>
      </c>
      <c r="AW16" s="30">
        <v>1.5</v>
      </c>
      <c r="AX16" s="30">
        <v>0.045</v>
      </c>
      <c r="AY16" s="30">
        <v>0.04</v>
      </c>
      <c r="AZ16" s="30">
        <v>1.2</v>
      </c>
      <c r="BA16" s="30">
        <v>0.06</v>
      </c>
      <c r="BB16" s="30">
        <v>0.03</v>
      </c>
      <c r="BC16" s="30">
        <v>5.2</v>
      </c>
      <c r="BD16" s="30">
        <v>0.035</v>
      </c>
      <c r="BE16" s="30">
        <v>0.045</v>
      </c>
      <c r="BF16" s="30">
        <v>0.04</v>
      </c>
      <c r="BG16" s="30">
        <v>0.56</v>
      </c>
      <c r="BH16" s="30">
        <v>1.6</v>
      </c>
      <c r="BI16" s="30">
        <v>0.035</v>
      </c>
      <c r="BJ16" s="30">
        <v>0.045</v>
      </c>
      <c r="BK16" s="30">
        <v>0.6</v>
      </c>
      <c r="BL16" s="30">
        <v>0.05</v>
      </c>
      <c r="BM16" s="30">
        <v>0.065</v>
      </c>
      <c r="BN16" s="30">
        <v>0.045</v>
      </c>
      <c r="BO16" s="30">
        <v>0.1</v>
      </c>
      <c r="BP16" s="30">
        <v>0.09</v>
      </c>
      <c r="BQ16" s="30">
        <v>0.08</v>
      </c>
      <c r="BR16" s="30">
        <v>2.2</v>
      </c>
      <c r="BS16" s="30">
        <v>0.86</v>
      </c>
      <c r="BT16" s="30">
        <v>0.045</v>
      </c>
      <c r="BU16" s="30">
        <v>0.025</v>
      </c>
      <c r="BV16" s="30">
        <v>0.025</v>
      </c>
      <c r="BW16" s="47">
        <v>0.42</v>
      </c>
      <c r="BX16" s="47">
        <v>1.6</v>
      </c>
      <c r="BY16" s="30">
        <v>0.04</v>
      </c>
      <c r="BZ16" s="30">
        <v>0.045</v>
      </c>
      <c r="CA16" s="30">
        <v>0.045</v>
      </c>
      <c r="CB16" s="30">
        <v>0.11</v>
      </c>
      <c r="CC16" s="30">
        <v>0.04</v>
      </c>
      <c r="CD16" s="30">
        <v>0.035</v>
      </c>
      <c r="CE16" s="30">
        <v>0.03</v>
      </c>
      <c r="CF16" s="30">
        <v>0.04</v>
      </c>
      <c r="CG16" s="30">
        <v>0.035</v>
      </c>
      <c r="CH16" s="30">
        <v>0.035</v>
      </c>
      <c r="CI16" s="30">
        <v>0.36</v>
      </c>
      <c r="CJ16" s="30">
        <v>0.035</v>
      </c>
      <c r="CK16" s="30">
        <v>1.6</v>
      </c>
      <c r="CL16" s="30">
        <v>0.12</v>
      </c>
      <c r="CM16" s="30">
        <v>0.06</v>
      </c>
      <c r="CN16" s="30">
        <v>0.085</v>
      </c>
      <c r="CO16" s="30">
        <v>0.07</v>
      </c>
      <c r="CP16" s="30">
        <v>0.86</v>
      </c>
      <c r="CQ16" s="30">
        <v>1.4</v>
      </c>
      <c r="CR16" s="30">
        <v>1.7</v>
      </c>
      <c r="CS16" s="30">
        <v>1</v>
      </c>
      <c r="CT16" s="30">
        <v>0.16</v>
      </c>
      <c r="CU16" s="30">
        <v>2</v>
      </c>
      <c r="CV16" s="30">
        <v>5.1</v>
      </c>
      <c r="CW16" s="30">
        <v>0.04</v>
      </c>
      <c r="CX16" s="30">
        <v>0.105</v>
      </c>
      <c r="CY16" s="30">
        <v>0.36</v>
      </c>
      <c r="CZ16" s="30">
        <v>0.36</v>
      </c>
      <c r="DA16" s="30">
        <v>0.76</v>
      </c>
      <c r="DB16" s="30">
        <v>1.3</v>
      </c>
      <c r="DC16" s="30">
        <v>0.45</v>
      </c>
      <c r="DD16" s="30">
        <v>1.9</v>
      </c>
      <c r="DE16" s="30">
        <v>0.87</v>
      </c>
      <c r="DF16" s="30">
        <v>5.6</v>
      </c>
      <c r="DG16" s="30">
        <v>0.05</v>
      </c>
      <c r="DH16" s="30">
        <v>0.06</v>
      </c>
      <c r="DI16" s="30">
        <v>0.24</v>
      </c>
      <c r="DJ16" s="30">
        <v>0.035</v>
      </c>
      <c r="DK16" s="58">
        <v>1.7</v>
      </c>
      <c r="DL16" s="30">
        <v>9.7</v>
      </c>
      <c r="DM16" s="30">
        <v>0.055</v>
      </c>
      <c r="DN16" s="30">
        <v>2.2</v>
      </c>
      <c r="DO16" s="30">
        <v>1.3</v>
      </c>
      <c r="DP16" s="30">
        <v>0.05</v>
      </c>
      <c r="DQ16" s="30">
        <v>0.2</v>
      </c>
      <c r="DR16" s="30">
        <v>0.06</v>
      </c>
      <c r="DS16" s="30">
        <v>3.4</v>
      </c>
      <c r="DT16" s="30">
        <v>0.055</v>
      </c>
      <c r="DU16" s="30">
        <v>2.3</v>
      </c>
      <c r="DV16" s="30">
        <v>0.93</v>
      </c>
      <c r="DW16" s="30">
        <v>1.7</v>
      </c>
      <c r="DX16" s="30">
        <v>0.29</v>
      </c>
      <c r="DY16" s="30">
        <v>0.52</v>
      </c>
      <c r="DZ16" s="30">
        <v>1</v>
      </c>
      <c r="EA16" s="30">
        <v>0.055</v>
      </c>
      <c r="EB16" s="30">
        <v>0.36</v>
      </c>
      <c r="EC16" s="30">
        <v>3.5</v>
      </c>
      <c r="ED16" s="30">
        <v>0.04</v>
      </c>
      <c r="EE16" s="30">
        <v>0.045</v>
      </c>
      <c r="EF16" s="30">
        <v>0.045</v>
      </c>
      <c r="EG16" s="30">
        <v>0.025</v>
      </c>
      <c r="EH16" s="30">
        <v>0.04</v>
      </c>
      <c r="EI16" s="30">
        <v>0.035</v>
      </c>
      <c r="EJ16" s="30">
        <v>0.18</v>
      </c>
      <c r="EK16" s="30">
        <v>0.04</v>
      </c>
      <c r="EL16" s="30">
        <v>0.035</v>
      </c>
      <c r="EM16" s="30">
        <v>0.035</v>
      </c>
      <c r="EN16" s="30">
        <v>0.055</v>
      </c>
      <c r="EO16" s="30">
        <v>1.2</v>
      </c>
    </row>
    <row r="17" spans="1:145" ht="15.75">
      <c r="A17" s="39"/>
      <c r="B17" s="35">
        <v>42906</v>
      </c>
      <c r="C17" s="30">
        <v>0.055</v>
      </c>
      <c r="D17" s="30">
        <v>0.07</v>
      </c>
      <c r="E17" s="30">
        <v>0.055</v>
      </c>
      <c r="F17" s="30">
        <v>0.04</v>
      </c>
      <c r="G17" s="30">
        <v>0.04</v>
      </c>
      <c r="H17" s="30">
        <v>0.36</v>
      </c>
      <c r="I17" s="30">
        <v>2.6</v>
      </c>
      <c r="J17" s="30">
        <v>0.23</v>
      </c>
      <c r="K17" s="30">
        <v>0.075</v>
      </c>
      <c r="L17" s="30">
        <v>11</v>
      </c>
      <c r="M17" s="30">
        <v>0.05</v>
      </c>
      <c r="N17" s="30">
        <v>0.075</v>
      </c>
      <c r="O17" s="30">
        <v>0.04</v>
      </c>
      <c r="P17" s="30">
        <v>0.045</v>
      </c>
      <c r="Q17" s="30">
        <v>0.055</v>
      </c>
      <c r="R17" s="30">
        <v>4.5</v>
      </c>
      <c r="S17" s="30">
        <v>0.06</v>
      </c>
      <c r="T17" s="30">
        <v>0.3</v>
      </c>
      <c r="U17" s="30">
        <v>0.05</v>
      </c>
      <c r="V17" s="30">
        <v>0.055</v>
      </c>
      <c r="W17" s="30">
        <v>0.51</v>
      </c>
      <c r="X17" s="30">
        <v>0.02</v>
      </c>
      <c r="Y17" s="30">
        <v>0.055</v>
      </c>
      <c r="Z17" s="30">
        <v>0.04</v>
      </c>
      <c r="AA17" s="30">
        <v>0.04</v>
      </c>
      <c r="AB17" s="30">
        <v>0.035</v>
      </c>
      <c r="AC17" s="30">
        <v>0.05</v>
      </c>
      <c r="AD17" s="30">
        <v>0.045</v>
      </c>
      <c r="AE17" s="30">
        <v>0.03</v>
      </c>
      <c r="AF17" s="30">
        <v>0.015</v>
      </c>
      <c r="AG17" s="30">
        <v>0.04</v>
      </c>
      <c r="AH17" s="30">
        <v>0.16</v>
      </c>
      <c r="AI17" s="30">
        <v>0.05</v>
      </c>
      <c r="AJ17" s="30">
        <v>0.035</v>
      </c>
      <c r="AK17" s="30">
        <v>0.045</v>
      </c>
      <c r="AL17" s="30">
        <v>0.03</v>
      </c>
      <c r="AM17" s="30">
        <v>0.045</v>
      </c>
      <c r="AN17" s="30">
        <v>0.035</v>
      </c>
      <c r="AO17" s="30">
        <v>0.14</v>
      </c>
      <c r="AP17" s="30">
        <v>0.045</v>
      </c>
      <c r="AQ17" s="30">
        <v>0.04</v>
      </c>
      <c r="AR17" s="30">
        <v>0.045</v>
      </c>
      <c r="AS17" s="30">
        <v>0.035</v>
      </c>
      <c r="AT17" s="30">
        <v>3.3</v>
      </c>
      <c r="AU17" s="30">
        <v>0.03</v>
      </c>
      <c r="AV17" s="30">
        <v>0.03</v>
      </c>
      <c r="AW17" s="30">
        <v>1.1</v>
      </c>
      <c r="AX17" s="30">
        <v>0.045</v>
      </c>
      <c r="AY17" s="30">
        <v>0.04</v>
      </c>
      <c r="AZ17" s="30">
        <v>0.75</v>
      </c>
      <c r="BA17" s="30">
        <v>0.06</v>
      </c>
      <c r="BB17" s="30">
        <v>0.03</v>
      </c>
      <c r="BC17" s="30">
        <v>3.5</v>
      </c>
      <c r="BD17" s="30">
        <v>0.035</v>
      </c>
      <c r="BE17" s="30">
        <v>0.045</v>
      </c>
      <c r="BF17" s="30">
        <v>0.23</v>
      </c>
      <c r="BG17" s="30">
        <v>0.38</v>
      </c>
      <c r="BH17" s="30">
        <v>1.2</v>
      </c>
      <c r="BI17" s="30">
        <v>0.035</v>
      </c>
      <c r="BJ17" s="30">
        <v>0.045</v>
      </c>
      <c r="BK17" s="30">
        <v>0.29</v>
      </c>
      <c r="BL17" s="30">
        <v>0.05</v>
      </c>
      <c r="BM17" s="30">
        <v>0.065</v>
      </c>
      <c r="BN17" s="30">
        <v>0.045</v>
      </c>
      <c r="BO17" s="30">
        <v>0.1</v>
      </c>
      <c r="BP17" s="30">
        <v>0.04</v>
      </c>
      <c r="BQ17" s="30">
        <v>0.08</v>
      </c>
      <c r="BR17" s="30">
        <v>5.1</v>
      </c>
      <c r="BS17" s="30">
        <v>0.35</v>
      </c>
      <c r="BT17" s="30">
        <v>0.045</v>
      </c>
      <c r="BU17" s="30">
        <v>0.025</v>
      </c>
      <c r="BV17" s="30">
        <v>0.025</v>
      </c>
      <c r="BW17" s="47">
        <v>0.39</v>
      </c>
      <c r="BX17" s="47">
        <v>1.3</v>
      </c>
      <c r="BY17" s="30">
        <v>0.04</v>
      </c>
      <c r="BZ17" s="30">
        <v>0.045</v>
      </c>
      <c r="CA17" s="30">
        <v>0.045</v>
      </c>
      <c r="CB17" s="30">
        <v>0.025</v>
      </c>
      <c r="CC17" s="30">
        <v>0.04</v>
      </c>
      <c r="CD17" s="30">
        <v>0.035</v>
      </c>
      <c r="CE17" s="30">
        <v>0.03</v>
      </c>
      <c r="CF17" s="30">
        <v>0.04</v>
      </c>
      <c r="CG17" s="30">
        <v>0.035</v>
      </c>
      <c r="CH17" s="30">
        <v>0.035</v>
      </c>
      <c r="CI17" s="30">
        <v>0.32</v>
      </c>
      <c r="CJ17" s="30">
        <v>0.035</v>
      </c>
      <c r="CK17" s="30">
        <v>1.4</v>
      </c>
      <c r="CL17" s="30">
        <v>0.03</v>
      </c>
      <c r="CM17" s="30">
        <v>0.55</v>
      </c>
      <c r="CN17" s="30">
        <v>0.085</v>
      </c>
      <c r="CO17" s="30">
        <v>0.07</v>
      </c>
      <c r="CP17" s="30">
        <v>0.58</v>
      </c>
      <c r="CQ17" s="30">
        <v>0.79</v>
      </c>
      <c r="CR17" s="30">
        <v>0.88</v>
      </c>
      <c r="CS17" s="30">
        <v>0.41</v>
      </c>
      <c r="CT17" s="30">
        <v>0.07</v>
      </c>
      <c r="CU17" s="30">
        <v>1.4</v>
      </c>
      <c r="CV17" s="30">
        <v>3.2</v>
      </c>
      <c r="CW17" s="30">
        <v>0.27</v>
      </c>
      <c r="CX17" s="30">
        <v>0.105</v>
      </c>
      <c r="CY17" s="30">
        <v>0.63</v>
      </c>
      <c r="CZ17" s="30">
        <v>0.065</v>
      </c>
      <c r="DA17" s="30">
        <v>0.58</v>
      </c>
      <c r="DB17" s="30">
        <v>1.8</v>
      </c>
      <c r="DC17" s="30">
        <v>0.25</v>
      </c>
      <c r="DD17" s="30">
        <v>0.23</v>
      </c>
      <c r="DE17" s="30">
        <v>0.52</v>
      </c>
      <c r="DF17" s="30">
        <v>3</v>
      </c>
      <c r="DG17" s="30">
        <v>0.05</v>
      </c>
      <c r="DH17" s="30">
        <v>0.06</v>
      </c>
      <c r="DI17" s="30">
        <v>0.21</v>
      </c>
      <c r="DJ17" s="30">
        <v>0.12</v>
      </c>
      <c r="DK17" s="58">
        <v>3.6</v>
      </c>
      <c r="DL17" s="30">
        <v>12</v>
      </c>
      <c r="DM17" s="30">
        <v>0.055</v>
      </c>
      <c r="DN17" s="30">
        <v>0.26</v>
      </c>
      <c r="DO17" s="30">
        <v>0.75</v>
      </c>
      <c r="DP17" s="30">
        <v>0.05</v>
      </c>
      <c r="DQ17" s="30">
        <v>0.11</v>
      </c>
      <c r="DR17" s="30">
        <v>0.06</v>
      </c>
      <c r="DS17" s="30">
        <v>1.8</v>
      </c>
      <c r="DT17" s="30">
        <v>0.46</v>
      </c>
      <c r="DU17" s="30">
        <v>2.5</v>
      </c>
      <c r="DV17" s="30">
        <v>0.03</v>
      </c>
      <c r="DW17" s="30">
        <v>1.7</v>
      </c>
      <c r="DX17" s="30">
        <v>0.32</v>
      </c>
      <c r="DY17" s="30">
        <v>0.51</v>
      </c>
      <c r="DZ17" s="30">
        <v>1</v>
      </c>
      <c r="EA17" s="30">
        <v>0.055</v>
      </c>
      <c r="EB17" s="30">
        <v>0.41</v>
      </c>
      <c r="EC17" s="30">
        <v>2.3</v>
      </c>
      <c r="ED17" s="30">
        <v>0.04</v>
      </c>
      <c r="EE17" s="30">
        <v>0.045</v>
      </c>
      <c r="EF17" s="30">
        <v>0.045</v>
      </c>
      <c r="EG17" s="30">
        <v>0.025</v>
      </c>
      <c r="EH17" s="30">
        <v>0.04</v>
      </c>
      <c r="EI17" s="30">
        <v>0.035</v>
      </c>
      <c r="EJ17" s="30">
        <v>0.06</v>
      </c>
      <c r="EK17" s="30">
        <v>0.04</v>
      </c>
      <c r="EL17" s="30">
        <v>0.035</v>
      </c>
      <c r="EM17" s="30">
        <v>0.035</v>
      </c>
      <c r="EN17" s="30">
        <v>0.055</v>
      </c>
      <c r="EO17" s="30">
        <v>0.51</v>
      </c>
    </row>
    <row r="18" spans="1:145" ht="15.75">
      <c r="A18" s="39"/>
      <c r="B18" s="35">
        <v>42924</v>
      </c>
      <c r="C18" s="30">
        <v>0.055</v>
      </c>
      <c r="D18" s="30">
        <v>0.07</v>
      </c>
      <c r="E18" s="30">
        <v>0.055</v>
      </c>
      <c r="F18" s="30">
        <v>0.04</v>
      </c>
      <c r="G18" s="30">
        <v>0.04</v>
      </c>
      <c r="H18" s="30">
        <v>0.18</v>
      </c>
      <c r="I18" s="30">
        <v>1.3</v>
      </c>
      <c r="J18" s="30">
        <v>0.11</v>
      </c>
      <c r="K18" s="30">
        <v>0.075</v>
      </c>
      <c r="L18" s="30">
        <v>5.5</v>
      </c>
      <c r="M18" s="30">
        <v>0.05</v>
      </c>
      <c r="N18" s="30">
        <v>0.075</v>
      </c>
      <c r="O18" s="30">
        <v>0.04</v>
      </c>
      <c r="P18" s="30">
        <v>0.045</v>
      </c>
      <c r="Q18" s="30">
        <v>0.055</v>
      </c>
      <c r="R18" s="30">
        <v>2.3</v>
      </c>
      <c r="S18" s="30">
        <v>0.02</v>
      </c>
      <c r="T18" s="47">
        <v>0.19</v>
      </c>
      <c r="U18" s="30">
        <v>0.05</v>
      </c>
      <c r="V18" s="30">
        <v>0.055</v>
      </c>
      <c r="W18" s="30">
        <v>0.43</v>
      </c>
      <c r="X18" s="30">
        <v>0.02</v>
      </c>
      <c r="Y18" s="30">
        <v>0.055</v>
      </c>
      <c r="Z18" s="30">
        <v>0.04</v>
      </c>
      <c r="AA18" s="30">
        <v>0.04</v>
      </c>
      <c r="AB18" s="30">
        <v>0.035</v>
      </c>
      <c r="AC18" s="30">
        <v>0.05</v>
      </c>
      <c r="AD18" s="30">
        <v>0.045</v>
      </c>
      <c r="AE18" s="30">
        <v>0.03</v>
      </c>
      <c r="AF18" s="30">
        <v>0.015</v>
      </c>
      <c r="AG18" s="30">
        <v>0.04</v>
      </c>
      <c r="AH18" s="30">
        <v>0.045</v>
      </c>
      <c r="AI18" s="30">
        <v>0.05</v>
      </c>
      <c r="AJ18" s="30">
        <v>0.035</v>
      </c>
      <c r="AK18" s="30">
        <v>0.045</v>
      </c>
      <c r="AL18" s="30">
        <v>0.03</v>
      </c>
      <c r="AM18" s="30">
        <v>0.045</v>
      </c>
      <c r="AN18" s="30">
        <v>0.035</v>
      </c>
      <c r="AO18" s="30">
        <v>0.04</v>
      </c>
      <c r="AP18" s="30">
        <v>0.045</v>
      </c>
      <c r="AQ18" s="30">
        <v>0.04</v>
      </c>
      <c r="AR18" s="30">
        <v>0.045</v>
      </c>
      <c r="AS18" s="30">
        <v>0.035</v>
      </c>
      <c r="AT18" s="30">
        <v>1.6</v>
      </c>
      <c r="AU18" s="30">
        <v>0.03</v>
      </c>
      <c r="AV18" s="30">
        <v>0.03</v>
      </c>
      <c r="AW18" s="30">
        <v>0.54</v>
      </c>
      <c r="AX18" s="30">
        <v>0.045</v>
      </c>
      <c r="AY18" s="30">
        <v>0.04</v>
      </c>
      <c r="AZ18" s="30">
        <v>0.32</v>
      </c>
      <c r="BA18" s="30">
        <v>0.06</v>
      </c>
      <c r="BB18" s="30">
        <v>0.03</v>
      </c>
      <c r="BC18" s="30">
        <v>1.9</v>
      </c>
      <c r="BD18" s="30">
        <v>0.035</v>
      </c>
      <c r="BE18" s="30">
        <v>0.045</v>
      </c>
      <c r="BF18" s="30">
        <v>0.12</v>
      </c>
      <c r="BG18" s="30">
        <v>0.15</v>
      </c>
      <c r="BH18" s="30">
        <v>0.52</v>
      </c>
      <c r="BI18" s="30">
        <v>0.035</v>
      </c>
      <c r="BJ18" s="30">
        <v>0.045</v>
      </c>
      <c r="BK18" s="30">
        <v>0.1</v>
      </c>
      <c r="BL18" s="30">
        <v>0.05</v>
      </c>
      <c r="BM18" s="30">
        <v>0.065</v>
      </c>
      <c r="BN18" s="30">
        <v>0.045</v>
      </c>
      <c r="BO18" s="30">
        <v>0.1</v>
      </c>
      <c r="BP18" s="30">
        <v>0.04</v>
      </c>
      <c r="BQ18" s="30">
        <v>0.08</v>
      </c>
      <c r="BR18" s="30">
        <v>3.1</v>
      </c>
      <c r="BS18" s="30">
        <v>0.3</v>
      </c>
      <c r="BT18" s="30">
        <v>0.045</v>
      </c>
      <c r="BU18" s="30">
        <v>0.025</v>
      </c>
      <c r="BV18" s="30">
        <v>0.025</v>
      </c>
      <c r="BW18" s="47">
        <v>0.14</v>
      </c>
      <c r="BX18" s="47">
        <v>1.1</v>
      </c>
      <c r="BY18" s="30">
        <v>0.04</v>
      </c>
      <c r="BZ18" s="30">
        <v>0.045</v>
      </c>
      <c r="CA18" s="30">
        <v>0.045</v>
      </c>
      <c r="CB18" s="30">
        <v>0.025</v>
      </c>
      <c r="CC18" s="30">
        <v>0.04</v>
      </c>
      <c r="CD18" s="30">
        <v>0.035</v>
      </c>
      <c r="CE18" s="30">
        <v>0.03</v>
      </c>
      <c r="CF18" s="30">
        <v>0.04</v>
      </c>
      <c r="CG18" s="30">
        <v>0.035</v>
      </c>
      <c r="CH18" s="30">
        <v>0.035</v>
      </c>
      <c r="CI18" s="30">
        <v>0.12</v>
      </c>
      <c r="CJ18" s="30">
        <v>0.035</v>
      </c>
      <c r="CK18" s="30">
        <v>0.78</v>
      </c>
      <c r="CL18" s="30">
        <v>0.03</v>
      </c>
      <c r="CM18" s="30">
        <v>0.06</v>
      </c>
      <c r="CN18" s="30">
        <v>0.085</v>
      </c>
      <c r="CO18" s="30">
        <v>0.07</v>
      </c>
      <c r="CP18" s="30">
        <v>0.3</v>
      </c>
      <c r="CQ18" s="30">
        <v>0.43</v>
      </c>
      <c r="CR18" s="30">
        <v>0.88</v>
      </c>
      <c r="CS18" s="30">
        <v>0.28</v>
      </c>
      <c r="CT18" s="30">
        <v>0.07</v>
      </c>
      <c r="CU18" s="30">
        <v>1.7</v>
      </c>
      <c r="CV18" s="30">
        <v>1.5</v>
      </c>
      <c r="CW18" s="30">
        <v>0.17</v>
      </c>
      <c r="CX18" s="30">
        <v>0.105</v>
      </c>
      <c r="CY18" s="30">
        <v>0.12</v>
      </c>
      <c r="CZ18" s="30">
        <v>0.47</v>
      </c>
      <c r="DA18" s="47">
        <v>0.35</v>
      </c>
      <c r="DB18" s="30">
        <v>1.8</v>
      </c>
      <c r="DC18" s="30">
        <v>0.16</v>
      </c>
      <c r="DD18" s="30">
        <v>0.18</v>
      </c>
      <c r="DE18" s="30">
        <v>0.3</v>
      </c>
      <c r="DF18" s="30">
        <v>1.7</v>
      </c>
      <c r="DG18" s="30">
        <v>0.05</v>
      </c>
      <c r="DH18" s="30">
        <v>0.06</v>
      </c>
      <c r="DI18" s="30">
        <v>0.1</v>
      </c>
      <c r="DJ18" s="30">
        <v>0.035</v>
      </c>
      <c r="DK18" s="58">
        <v>2.3</v>
      </c>
      <c r="DL18" s="30">
        <v>5.2</v>
      </c>
      <c r="DM18" s="30">
        <v>0.055</v>
      </c>
      <c r="DN18" s="30">
        <v>0.05</v>
      </c>
      <c r="DO18" s="30">
        <v>0.5</v>
      </c>
      <c r="DP18" s="30">
        <v>0.05</v>
      </c>
      <c r="DQ18" s="30">
        <v>0.045</v>
      </c>
      <c r="DR18" s="30">
        <v>0.06</v>
      </c>
      <c r="DS18" s="30">
        <v>1</v>
      </c>
      <c r="DT18" s="30">
        <v>0.24</v>
      </c>
      <c r="DU18" s="30">
        <v>0.81</v>
      </c>
      <c r="DV18" s="30">
        <v>0.03</v>
      </c>
      <c r="DW18" s="30">
        <v>1.4</v>
      </c>
      <c r="DX18" s="30">
        <v>0.22</v>
      </c>
      <c r="DY18" s="30">
        <v>0.13</v>
      </c>
      <c r="DZ18" s="30">
        <v>0.31</v>
      </c>
      <c r="EA18" s="30">
        <v>0.055</v>
      </c>
      <c r="EB18" s="30">
        <v>0.14</v>
      </c>
      <c r="EC18" s="30">
        <v>0.87</v>
      </c>
      <c r="ED18" s="30">
        <v>0.04</v>
      </c>
      <c r="EE18" s="30">
        <v>0.045</v>
      </c>
      <c r="EF18" s="30">
        <v>0.045</v>
      </c>
      <c r="EG18" s="30">
        <v>0.025</v>
      </c>
      <c r="EH18" s="30">
        <v>0.04</v>
      </c>
      <c r="EI18" s="30">
        <v>0.035</v>
      </c>
      <c r="EJ18" s="30">
        <v>0.03</v>
      </c>
      <c r="EK18" s="30">
        <v>0.04</v>
      </c>
      <c r="EL18" s="30">
        <v>0.035</v>
      </c>
      <c r="EM18" s="30">
        <v>0.035</v>
      </c>
      <c r="EN18" s="30">
        <v>0.055</v>
      </c>
      <c r="EO18" s="30">
        <v>0.29</v>
      </c>
    </row>
    <row r="19" spans="1:145" ht="15.75">
      <c r="A19" s="39"/>
      <c r="B19" s="35">
        <v>42936</v>
      </c>
      <c r="C19" s="30">
        <v>0.055</v>
      </c>
      <c r="D19" s="30">
        <v>0.07</v>
      </c>
      <c r="E19" s="30">
        <v>0.055</v>
      </c>
      <c r="F19" s="30">
        <v>0.04</v>
      </c>
      <c r="G19" s="30">
        <v>0.04</v>
      </c>
      <c r="H19" s="30">
        <v>0.21</v>
      </c>
      <c r="I19" s="30">
        <v>1.8</v>
      </c>
      <c r="J19" s="30">
        <v>0.12</v>
      </c>
      <c r="K19" s="30">
        <v>0.075</v>
      </c>
      <c r="L19" s="30">
        <v>6.7</v>
      </c>
      <c r="M19" s="30">
        <v>0.05</v>
      </c>
      <c r="N19" s="30">
        <v>0.075</v>
      </c>
      <c r="O19" s="30">
        <v>0.04</v>
      </c>
      <c r="P19" s="30">
        <v>0.045</v>
      </c>
      <c r="Q19" s="30">
        <v>0.055</v>
      </c>
      <c r="R19" s="30">
        <v>3</v>
      </c>
      <c r="S19" s="30">
        <v>0.06</v>
      </c>
      <c r="T19" s="47">
        <v>0.18</v>
      </c>
      <c r="U19" s="30">
        <v>0.05</v>
      </c>
      <c r="V19" s="30">
        <v>0.055</v>
      </c>
      <c r="W19" s="30">
        <v>0.27</v>
      </c>
      <c r="X19" s="30">
        <v>0.02</v>
      </c>
      <c r="Y19" s="30">
        <v>0.055</v>
      </c>
      <c r="Z19" s="30">
        <v>0.04</v>
      </c>
      <c r="AA19" s="30">
        <v>0.04</v>
      </c>
      <c r="AB19" s="30">
        <v>0.035</v>
      </c>
      <c r="AC19" s="30">
        <v>0.05</v>
      </c>
      <c r="AD19" s="30">
        <v>0.045</v>
      </c>
      <c r="AE19" s="30">
        <v>0.08</v>
      </c>
      <c r="AF19" s="30">
        <v>0.015</v>
      </c>
      <c r="AG19" s="30">
        <v>0.04</v>
      </c>
      <c r="AH19" s="30">
        <v>0.045</v>
      </c>
      <c r="AI19" s="30">
        <v>0.05</v>
      </c>
      <c r="AJ19" s="30">
        <v>0.035</v>
      </c>
      <c r="AK19" s="30">
        <v>0.045</v>
      </c>
      <c r="AL19" s="30">
        <v>0.03</v>
      </c>
      <c r="AM19" s="30">
        <v>0.045</v>
      </c>
      <c r="AN19" s="30">
        <v>0.035</v>
      </c>
      <c r="AO19" s="30">
        <v>0.04</v>
      </c>
      <c r="AP19" s="30">
        <v>0.045</v>
      </c>
      <c r="AQ19" s="30">
        <v>0.04</v>
      </c>
      <c r="AR19" s="30">
        <v>0.045</v>
      </c>
      <c r="AS19" s="30">
        <v>0.035</v>
      </c>
      <c r="AT19" s="30">
        <v>2</v>
      </c>
      <c r="AU19" s="30">
        <v>0.03</v>
      </c>
      <c r="AV19" s="30">
        <v>0.03</v>
      </c>
      <c r="AW19" s="30">
        <v>0.76</v>
      </c>
      <c r="AX19" s="30">
        <v>0.045</v>
      </c>
      <c r="AY19" s="30">
        <v>0.04</v>
      </c>
      <c r="AZ19" s="30">
        <v>0.64</v>
      </c>
      <c r="BA19" s="30">
        <v>0.06</v>
      </c>
      <c r="BB19" s="30">
        <v>0.03</v>
      </c>
      <c r="BC19" s="30">
        <v>2.2</v>
      </c>
      <c r="BD19" s="30">
        <v>0.035</v>
      </c>
      <c r="BE19" s="30">
        <v>0.045</v>
      </c>
      <c r="BF19" s="30">
        <v>0.27</v>
      </c>
      <c r="BG19" s="30">
        <v>0.29</v>
      </c>
      <c r="BH19" s="30">
        <v>0.67</v>
      </c>
      <c r="BI19" s="30">
        <v>0.035</v>
      </c>
      <c r="BJ19" s="30">
        <v>0.045</v>
      </c>
      <c r="BK19" s="30">
        <v>0.03</v>
      </c>
      <c r="BL19" s="30">
        <v>0.05</v>
      </c>
      <c r="BM19" s="30">
        <v>0.065</v>
      </c>
      <c r="BN19" s="30">
        <v>0.045</v>
      </c>
      <c r="BO19" s="30">
        <v>0.1</v>
      </c>
      <c r="BP19" s="30">
        <v>0.04</v>
      </c>
      <c r="BQ19" s="30">
        <v>0.08</v>
      </c>
      <c r="BR19" s="30">
        <v>3</v>
      </c>
      <c r="BS19" s="30">
        <v>0.53</v>
      </c>
      <c r="BT19" s="30">
        <v>0.045</v>
      </c>
      <c r="BU19" s="30">
        <v>0.025</v>
      </c>
      <c r="BV19" s="30">
        <v>0.025</v>
      </c>
      <c r="BW19" s="47">
        <v>0.25</v>
      </c>
      <c r="BX19" s="47">
        <v>1.1</v>
      </c>
      <c r="BY19" s="30">
        <v>0.04</v>
      </c>
      <c r="BZ19" s="30">
        <v>0.045</v>
      </c>
      <c r="CA19" s="30">
        <v>0.045</v>
      </c>
      <c r="CB19" s="30">
        <v>0.025</v>
      </c>
      <c r="CC19" s="30">
        <v>0.04</v>
      </c>
      <c r="CD19" s="30">
        <v>0.035</v>
      </c>
      <c r="CE19" s="30">
        <v>0.03</v>
      </c>
      <c r="CF19" s="30">
        <v>0.04</v>
      </c>
      <c r="CG19" s="30">
        <v>0.035</v>
      </c>
      <c r="CH19" s="30">
        <v>0.035</v>
      </c>
      <c r="CI19" s="30">
        <v>0.33</v>
      </c>
      <c r="CJ19" s="30">
        <v>0.035</v>
      </c>
      <c r="CK19" s="30">
        <v>0.88</v>
      </c>
      <c r="CL19" s="30">
        <v>0.03</v>
      </c>
      <c r="CM19" s="30">
        <v>0.36</v>
      </c>
      <c r="CN19" s="30">
        <v>0.085</v>
      </c>
      <c r="CO19" s="30">
        <v>0.07</v>
      </c>
      <c r="CP19" s="30">
        <v>0.33</v>
      </c>
      <c r="CQ19" s="30">
        <v>0.65</v>
      </c>
      <c r="CR19" s="30">
        <v>1.2</v>
      </c>
      <c r="CS19" s="30">
        <v>0.56</v>
      </c>
      <c r="CT19" s="30">
        <v>0.07</v>
      </c>
      <c r="CU19" s="30">
        <v>2.5</v>
      </c>
      <c r="CV19" s="30">
        <v>2.3</v>
      </c>
      <c r="CW19" s="30">
        <v>0.3</v>
      </c>
      <c r="CX19" s="30">
        <v>0.105</v>
      </c>
      <c r="CY19" s="30">
        <v>0.19</v>
      </c>
      <c r="CZ19" s="30">
        <v>0.065</v>
      </c>
      <c r="DA19" s="47">
        <v>0.34</v>
      </c>
      <c r="DB19" s="30">
        <v>1.7</v>
      </c>
      <c r="DC19" s="30">
        <v>0.17</v>
      </c>
      <c r="DD19" s="30">
        <v>0.46</v>
      </c>
      <c r="DE19" s="30">
        <v>0.36</v>
      </c>
      <c r="DF19" s="30">
        <v>2.4</v>
      </c>
      <c r="DG19" s="30">
        <v>0.05</v>
      </c>
      <c r="DH19" s="30">
        <v>0.06</v>
      </c>
      <c r="DI19" s="30">
        <v>0.25</v>
      </c>
      <c r="DJ19" s="30">
        <v>0.035</v>
      </c>
      <c r="DK19" s="58">
        <v>1.7</v>
      </c>
      <c r="DL19" s="30">
        <v>4</v>
      </c>
      <c r="DM19" s="30">
        <v>0.055</v>
      </c>
      <c r="DN19" s="30">
        <v>0.36</v>
      </c>
      <c r="DO19" s="30">
        <v>0.48</v>
      </c>
      <c r="DP19" s="30">
        <v>0.05</v>
      </c>
      <c r="DQ19" s="30">
        <v>0.12</v>
      </c>
      <c r="DR19" s="30">
        <v>0.06</v>
      </c>
      <c r="DS19" s="30">
        <v>1.4</v>
      </c>
      <c r="DT19" s="30">
        <v>0.23</v>
      </c>
      <c r="DU19" s="30">
        <v>0.97</v>
      </c>
      <c r="DV19" s="30">
        <v>0.25</v>
      </c>
      <c r="DW19" s="30">
        <v>2</v>
      </c>
      <c r="DX19" s="30">
        <v>0.38</v>
      </c>
      <c r="DY19" s="30">
        <v>0.055</v>
      </c>
      <c r="DZ19" s="30">
        <v>0.5</v>
      </c>
      <c r="EA19" s="30">
        <v>0.055</v>
      </c>
      <c r="EB19" s="30">
        <v>0.48</v>
      </c>
      <c r="EC19" s="30">
        <v>3.5</v>
      </c>
      <c r="ED19" s="30">
        <v>0.04</v>
      </c>
      <c r="EE19" s="30">
        <v>0.045</v>
      </c>
      <c r="EF19" s="30">
        <v>0.045</v>
      </c>
      <c r="EG19" s="30">
        <v>0.025</v>
      </c>
      <c r="EH19" s="30">
        <v>0.04</v>
      </c>
      <c r="EI19" s="30">
        <v>0.035</v>
      </c>
      <c r="EJ19" s="30">
        <v>0.03</v>
      </c>
      <c r="EK19" s="30">
        <v>0.04</v>
      </c>
      <c r="EL19" s="30">
        <v>0.035</v>
      </c>
      <c r="EM19" s="30">
        <v>0.035</v>
      </c>
      <c r="EN19" s="30">
        <v>0.055</v>
      </c>
      <c r="EO19" s="30">
        <v>0.38</v>
      </c>
    </row>
    <row r="20" spans="1:145" ht="15.75">
      <c r="A20" s="39"/>
      <c r="B20" s="35">
        <v>42954</v>
      </c>
      <c r="C20" s="30">
        <v>0.055</v>
      </c>
      <c r="D20" s="30">
        <v>0.07</v>
      </c>
      <c r="E20" s="30">
        <v>0.055</v>
      </c>
      <c r="F20" s="30">
        <v>0.04</v>
      </c>
      <c r="G20" s="30">
        <v>0.04</v>
      </c>
      <c r="H20" s="30">
        <v>0.055</v>
      </c>
      <c r="I20" s="30">
        <v>0.13</v>
      </c>
      <c r="J20" s="30">
        <v>0.055</v>
      </c>
      <c r="K20" s="30">
        <v>0.075</v>
      </c>
      <c r="L20" s="30">
        <v>0.48</v>
      </c>
      <c r="M20" s="30">
        <v>0.05</v>
      </c>
      <c r="N20" s="30">
        <v>0.075</v>
      </c>
      <c r="O20" s="30">
        <v>0.04</v>
      </c>
      <c r="P20" s="30">
        <v>0.045</v>
      </c>
      <c r="Q20" s="30">
        <v>0.055</v>
      </c>
      <c r="R20" s="30">
        <v>0.16</v>
      </c>
      <c r="S20" s="30">
        <v>0.02</v>
      </c>
      <c r="T20" s="47">
        <v>0.055</v>
      </c>
      <c r="U20" s="30">
        <v>0.05</v>
      </c>
      <c r="V20" s="30">
        <v>0.055</v>
      </c>
      <c r="W20" s="30">
        <v>0.025</v>
      </c>
      <c r="X20" s="30">
        <v>0.02</v>
      </c>
      <c r="Y20" s="30">
        <v>0.055</v>
      </c>
      <c r="Z20" s="30">
        <v>0.04</v>
      </c>
      <c r="AA20" s="30">
        <v>0.04</v>
      </c>
      <c r="AB20" s="30">
        <v>0.035</v>
      </c>
      <c r="AC20" s="30">
        <v>0.05</v>
      </c>
      <c r="AD20" s="30">
        <v>0.045</v>
      </c>
      <c r="AE20" s="30">
        <v>0.03</v>
      </c>
      <c r="AF20" s="30">
        <v>0.015</v>
      </c>
      <c r="AG20" s="30">
        <v>0.04</v>
      </c>
      <c r="AH20" s="30">
        <v>0.045</v>
      </c>
      <c r="AI20" s="30">
        <v>0.05</v>
      </c>
      <c r="AJ20" s="30">
        <v>0.035</v>
      </c>
      <c r="AK20" s="30">
        <v>0.045</v>
      </c>
      <c r="AL20" s="30">
        <v>0.03</v>
      </c>
      <c r="AM20" s="30">
        <v>0.045</v>
      </c>
      <c r="AN20" s="30">
        <v>0.035</v>
      </c>
      <c r="AO20" s="30">
        <v>0.04</v>
      </c>
      <c r="AP20" s="30">
        <v>0.045</v>
      </c>
      <c r="AQ20" s="30">
        <v>0.04</v>
      </c>
      <c r="AR20" s="30">
        <v>0.045</v>
      </c>
      <c r="AS20" s="30">
        <v>0.035</v>
      </c>
      <c r="AT20" s="30">
        <v>0.11</v>
      </c>
      <c r="AU20" s="30">
        <v>0.03</v>
      </c>
      <c r="AV20" s="30">
        <v>0.03</v>
      </c>
      <c r="AW20" s="30">
        <v>0.48</v>
      </c>
      <c r="AX20" s="30">
        <v>0.045</v>
      </c>
      <c r="AY20" s="30">
        <v>0.04</v>
      </c>
      <c r="AZ20" s="30">
        <v>0.035</v>
      </c>
      <c r="BA20" s="30">
        <v>0.06</v>
      </c>
      <c r="BB20" s="30">
        <v>0.03</v>
      </c>
      <c r="BC20" s="30">
        <v>0.16</v>
      </c>
      <c r="BD20" s="30">
        <v>0.035</v>
      </c>
      <c r="BE20" s="30">
        <v>0.045</v>
      </c>
      <c r="BF20" s="30">
        <v>0.19</v>
      </c>
      <c r="BG20" s="30">
        <v>0.13</v>
      </c>
      <c r="BH20" s="30">
        <v>0.05</v>
      </c>
      <c r="BI20" s="30">
        <v>0.035</v>
      </c>
      <c r="BJ20" s="30">
        <v>0.045</v>
      </c>
      <c r="BK20" s="30">
        <v>0.22</v>
      </c>
      <c r="BL20" s="30">
        <v>0.05</v>
      </c>
      <c r="BM20" s="30">
        <v>0.065</v>
      </c>
      <c r="BN20" s="30">
        <v>0.045</v>
      </c>
      <c r="BO20" s="30">
        <v>0.1</v>
      </c>
      <c r="BP20" s="30">
        <v>0.04</v>
      </c>
      <c r="BQ20" s="30">
        <v>0.08</v>
      </c>
      <c r="BR20" s="30">
        <v>1.6</v>
      </c>
      <c r="BS20" s="30">
        <v>0.61</v>
      </c>
      <c r="BT20" s="30">
        <v>0.045</v>
      </c>
      <c r="BU20" s="30">
        <v>0.025</v>
      </c>
      <c r="BV20" s="30">
        <v>0.025</v>
      </c>
      <c r="BW20" s="47">
        <v>0.23</v>
      </c>
      <c r="BX20" s="47">
        <v>0.96</v>
      </c>
      <c r="BY20" s="30">
        <v>0.04</v>
      </c>
      <c r="BZ20" s="30">
        <v>0.045</v>
      </c>
      <c r="CA20" s="30">
        <v>0.045</v>
      </c>
      <c r="CB20" s="30">
        <v>0.025</v>
      </c>
      <c r="CC20" s="30">
        <v>0.04</v>
      </c>
      <c r="CD20" s="30">
        <v>0.035</v>
      </c>
      <c r="CE20" s="30">
        <v>0.03</v>
      </c>
      <c r="CF20" s="30">
        <v>0.04</v>
      </c>
      <c r="CG20" s="30">
        <v>0.035</v>
      </c>
      <c r="CH20" s="30">
        <v>0.035</v>
      </c>
      <c r="CI20" s="30">
        <v>0.33</v>
      </c>
      <c r="CJ20" s="30">
        <v>0.035</v>
      </c>
      <c r="CK20" s="30">
        <v>0.12</v>
      </c>
      <c r="CL20" s="30">
        <v>0.03</v>
      </c>
      <c r="CM20" s="30">
        <v>0.14</v>
      </c>
      <c r="CN20" s="30">
        <v>0.085</v>
      </c>
      <c r="CO20" s="30">
        <v>0.07</v>
      </c>
      <c r="CP20" s="30">
        <v>0.07</v>
      </c>
      <c r="CQ20" s="30">
        <v>0.3</v>
      </c>
      <c r="CR20" s="30">
        <v>1.2</v>
      </c>
      <c r="CS20" s="30">
        <v>0.56</v>
      </c>
      <c r="CT20" s="30">
        <v>0.07</v>
      </c>
      <c r="CU20" s="30">
        <v>2.4</v>
      </c>
      <c r="CV20" s="30">
        <v>1.1</v>
      </c>
      <c r="CW20" s="30">
        <v>0.23</v>
      </c>
      <c r="CX20" s="30">
        <v>0.105</v>
      </c>
      <c r="CY20" s="30">
        <v>0.035</v>
      </c>
      <c r="CZ20" s="30">
        <v>0.065</v>
      </c>
      <c r="DA20" s="47">
        <v>0.05</v>
      </c>
      <c r="DB20" s="30">
        <v>0.86</v>
      </c>
      <c r="DC20" s="30">
        <v>0.055</v>
      </c>
      <c r="DD20" s="30">
        <v>0.65</v>
      </c>
      <c r="DE20" s="30">
        <v>0.05</v>
      </c>
      <c r="DF20" s="30">
        <v>0.68</v>
      </c>
      <c r="DG20" s="30">
        <v>0.05</v>
      </c>
      <c r="DH20" s="30">
        <v>0.06</v>
      </c>
      <c r="DI20" s="30">
        <v>0.16</v>
      </c>
      <c r="DJ20" s="30">
        <v>0.035</v>
      </c>
      <c r="DK20" s="58">
        <v>1.9</v>
      </c>
      <c r="DL20" s="30">
        <v>1.5</v>
      </c>
      <c r="DM20" s="30">
        <v>0.055</v>
      </c>
      <c r="DN20" s="30">
        <v>0.05</v>
      </c>
      <c r="DO20" s="30">
        <v>0.05</v>
      </c>
      <c r="DP20" s="30">
        <v>0.05</v>
      </c>
      <c r="DQ20" s="30">
        <v>0.045</v>
      </c>
      <c r="DR20" s="30">
        <v>0.06</v>
      </c>
      <c r="DS20" s="30">
        <v>0.28</v>
      </c>
      <c r="DT20" s="30">
        <v>0.055</v>
      </c>
      <c r="DU20" s="30">
        <v>1</v>
      </c>
      <c r="DV20" s="30">
        <v>0.33</v>
      </c>
      <c r="DW20" s="30">
        <v>0.91</v>
      </c>
      <c r="DX20" s="30">
        <v>0.09</v>
      </c>
      <c r="DY20" s="30">
        <v>0.055</v>
      </c>
      <c r="DZ20" s="30">
        <v>0.12</v>
      </c>
      <c r="EA20" s="30">
        <v>0.055</v>
      </c>
      <c r="EB20" s="30">
        <v>0.07</v>
      </c>
      <c r="EC20" s="30">
        <v>1.4</v>
      </c>
      <c r="ED20" s="30">
        <v>0.04</v>
      </c>
      <c r="EE20" s="30">
        <v>0.045</v>
      </c>
      <c r="EF20" s="30">
        <v>0.045</v>
      </c>
      <c r="EG20" s="30">
        <v>0.025</v>
      </c>
      <c r="EH20" s="30">
        <v>0.04</v>
      </c>
      <c r="EI20" s="30">
        <v>0.035</v>
      </c>
      <c r="EJ20" s="30">
        <v>0.03</v>
      </c>
      <c r="EK20" s="30">
        <v>0.04</v>
      </c>
      <c r="EL20" s="30">
        <v>0.035</v>
      </c>
      <c r="EM20" s="30">
        <v>0.035</v>
      </c>
      <c r="EN20" s="30">
        <v>0.055</v>
      </c>
      <c r="EO20" s="30">
        <v>0.065</v>
      </c>
    </row>
    <row r="21" spans="1:145" ht="15.75">
      <c r="A21" s="39"/>
      <c r="B21" s="35">
        <v>42972</v>
      </c>
      <c r="C21" s="30">
        <v>0.055</v>
      </c>
      <c r="D21" s="30">
        <v>0.07</v>
      </c>
      <c r="E21" s="30">
        <v>0.055</v>
      </c>
      <c r="F21" s="30">
        <v>0.04</v>
      </c>
      <c r="G21" s="30">
        <v>0.04</v>
      </c>
      <c r="H21" s="30">
        <v>0.33</v>
      </c>
      <c r="I21" s="30">
        <v>2.1</v>
      </c>
      <c r="J21" s="30">
        <v>0.19</v>
      </c>
      <c r="K21" s="30">
        <v>0.075</v>
      </c>
      <c r="L21" s="30">
        <v>10</v>
      </c>
      <c r="M21" s="30">
        <v>0.05</v>
      </c>
      <c r="N21" s="30">
        <v>0.075</v>
      </c>
      <c r="O21" s="30">
        <v>0.04</v>
      </c>
      <c r="P21" s="30">
        <v>0.045</v>
      </c>
      <c r="Q21" s="30">
        <v>0.055</v>
      </c>
      <c r="R21" s="30">
        <v>4.4</v>
      </c>
      <c r="S21" s="30">
        <v>0.02</v>
      </c>
      <c r="T21" s="47">
        <v>0.19</v>
      </c>
      <c r="U21" s="30">
        <v>0.05</v>
      </c>
      <c r="V21" s="30">
        <v>0.055</v>
      </c>
      <c r="W21" s="30">
        <v>0.025</v>
      </c>
      <c r="X21" s="30">
        <v>0.02</v>
      </c>
      <c r="Y21" s="30">
        <v>0.055</v>
      </c>
      <c r="Z21" s="30">
        <v>0.04</v>
      </c>
      <c r="AA21" s="30">
        <v>0.04</v>
      </c>
      <c r="AB21" s="30">
        <v>0.035</v>
      </c>
      <c r="AC21" s="30">
        <v>0.05</v>
      </c>
      <c r="AD21" s="30">
        <v>0.045</v>
      </c>
      <c r="AE21" s="30">
        <v>0.03</v>
      </c>
      <c r="AF21" s="30">
        <v>0.015</v>
      </c>
      <c r="AG21" s="30">
        <v>0.04</v>
      </c>
      <c r="AH21" s="30">
        <v>0.045</v>
      </c>
      <c r="AI21" s="30">
        <v>0.05</v>
      </c>
      <c r="AJ21" s="30">
        <v>0.035</v>
      </c>
      <c r="AK21" s="30">
        <v>0.045</v>
      </c>
      <c r="AL21" s="30">
        <v>0.03</v>
      </c>
      <c r="AM21" s="30">
        <v>0.045</v>
      </c>
      <c r="AN21" s="30">
        <v>0.035</v>
      </c>
      <c r="AO21" s="30">
        <v>0.04</v>
      </c>
      <c r="AP21" s="30">
        <v>0.045</v>
      </c>
      <c r="AQ21" s="30">
        <v>0.04</v>
      </c>
      <c r="AR21" s="30">
        <v>0.045</v>
      </c>
      <c r="AS21" s="30">
        <v>0.035</v>
      </c>
      <c r="AT21" s="30">
        <v>2.8</v>
      </c>
      <c r="AU21" s="30">
        <v>0.03</v>
      </c>
      <c r="AV21" s="30">
        <v>0.03</v>
      </c>
      <c r="AW21" s="30">
        <v>0.5</v>
      </c>
      <c r="AX21" s="30">
        <v>0.045</v>
      </c>
      <c r="AY21" s="30">
        <v>0.17</v>
      </c>
      <c r="AZ21" s="30">
        <v>0.46</v>
      </c>
      <c r="BA21" s="30">
        <v>0.06</v>
      </c>
      <c r="BB21" s="30">
        <v>0.03</v>
      </c>
      <c r="BC21" s="30">
        <v>2.7</v>
      </c>
      <c r="BD21" s="30">
        <v>0.035</v>
      </c>
      <c r="BE21" s="30">
        <v>0.045</v>
      </c>
      <c r="BF21" s="30">
        <v>0.21</v>
      </c>
      <c r="BG21" s="30">
        <v>0.29</v>
      </c>
      <c r="BH21" s="30">
        <v>0.75</v>
      </c>
      <c r="BI21" s="30">
        <v>0.035</v>
      </c>
      <c r="BJ21" s="30">
        <v>0.045</v>
      </c>
      <c r="BK21" s="30">
        <v>0.27</v>
      </c>
      <c r="BL21" s="30">
        <v>0.05</v>
      </c>
      <c r="BM21" s="30">
        <v>0.065</v>
      </c>
      <c r="BN21" s="30">
        <v>0.045</v>
      </c>
      <c r="BO21" s="30">
        <v>0.1</v>
      </c>
      <c r="BP21" s="30">
        <v>0.1</v>
      </c>
      <c r="BQ21" s="30">
        <v>0.08</v>
      </c>
      <c r="BR21" s="30">
        <v>2.4</v>
      </c>
      <c r="BS21" s="30">
        <v>0.42</v>
      </c>
      <c r="BT21" s="30">
        <v>0.045</v>
      </c>
      <c r="BU21" s="30">
        <v>0.025</v>
      </c>
      <c r="BV21" s="30">
        <v>0.025</v>
      </c>
      <c r="BW21" s="47">
        <v>0.63</v>
      </c>
      <c r="BX21" s="47">
        <v>1.2</v>
      </c>
      <c r="BY21" s="30">
        <v>0.04</v>
      </c>
      <c r="BZ21" s="30">
        <v>0.045</v>
      </c>
      <c r="CA21" s="30">
        <v>0.045</v>
      </c>
      <c r="CB21" s="30">
        <v>0.025</v>
      </c>
      <c r="CC21" s="30">
        <v>0.04</v>
      </c>
      <c r="CD21" s="30">
        <v>0.035</v>
      </c>
      <c r="CE21" s="30">
        <v>0.03</v>
      </c>
      <c r="CF21" s="30">
        <v>0.04</v>
      </c>
      <c r="CG21" s="30">
        <v>0.035</v>
      </c>
      <c r="CH21" s="30">
        <v>0.035</v>
      </c>
      <c r="CI21" s="30">
        <v>0.45</v>
      </c>
      <c r="CJ21" s="30">
        <v>0.035</v>
      </c>
      <c r="CK21" s="30">
        <v>0.9</v>
      </c>
      <c r="CL21" s="30">
        <v>0.03</v>
      </c>
      <c r="CM21" s="30">
        <v>0.56</v>
      </c>
      <c r="CN21" s="30">
        <v>0.085</v>
      </c>
      <c r="CO21" s="30">
        <v>0.07</v>
      </c>
      <c r="CP21" s="30">
        <v>0.57</v>
      </c>
      <c r="CQ21" s="30">
        <v>0.57</v>
      </c>
      <c r="CR21" s="30">
        <v>1</v>
      </c>
      <c r="CS21" s="30">
        <v>0.53</v>
      </c>
      <c r="CT21" s="30">
        <v>0.07</v>
      </c>
      <c r="CU21" s="30">
        <v>3.3</v>
      </c>
      <c r="CV21" s="30">
        <v>2.2</v>
      </c>
      <c r="CW21" s="30">
        <v>0.33</v>
      </c>
      <c r="CX21" s="30">
        <v>0.105</v>
      </c>
      <c r="CY21" s="30">
        <v>0.52</v>
      </c>
      <c r="CZ21" s="30">
        <v>0.065</v>
      </c>
      <c r="DA21" s="47">
        <v>0.35</v>
      </c>
      <c r="DB21" s="30">
        <v>1.6</v>
      </c>
      <c r="DC21" s="30">
        <v>0.31</v>
      </c>
      <c r="DD21" s="30">
        <v>0.61</v>
      </c>
      <c r="DE21" s="30">
        <v>0.68</v>
      </c>
      <c r="DF21" s="30">
        <v>2.4</v>
      </c>
      <c r="DG21" s="30">
        <v>0.05</v>
      </c>
      <c r="DH21" s="30">
        <v>0.06</v>
      </c>
      <c r="DI21" s="30">
        <v>0.2</v>
      </c>
      <c r="DJ21" s="30">
        <v>0.09</v>
      </c>
      <c r="DK21" s="58">
        <v>2.1</v>
      </c>
      <c r="DL21" s="30">
        <v>6.9</v>
      </c>
      <c r="DM21" s="30">
        <v>0.055</v>
      </c>
      <c r="DN21" s="30">
        <v>0.27</v>
      </c>
      <c r="DO21" s="30">
        <v>0.82</v>
      </c>
      <c r="DP21" s="30">
        <v>0.05</v>
      </c>
      <c r="DQ21" s="30">
        <v>0.1</v>
      </c>
      <c r="DR21" s="30">
        <v>0.06</v>
      </c>
      <c r="DS21" s="30">
        <v>1.9</v>
      </c>
      <c r="DT21" s="30">
        <v>0.055</v>
      </c>
      <c r="DU21" s="30">
        <v>1.2</v>
      </c>
      <c r="DV21" s="30">
        <v>0.27</v>
      </c>
      <c r="DW21" s="30">
        <v>2.2</v>
      </c>
      <c r="DX21" s="30">
        <v>0.4</v>
      </c>
      <c r="DY21" s="30">
        <v>0.31</v>
      </c>
      <c r="DZ21" s="30">
        <v>0.34</v>
      </c>
      <c r="EA21" s="30">
        <v>0.055</v>
      </c>
      <c r="EB21" s="30">
        <v>0.51</v>
      </c>
      <c r="EC21" s="30">
        <v>3.2</v>
      </c>
      <c r="ED21" s="30">
        <v>0.04</v>
      </c>
      <c r="EE21" s="30">
        <v>0.045</v>
      </c>
      <c r="EF21" s="30">
        <v>0.045</v>
      </c>
      <c r="EG21" s="30">
        <v>0.025</v>
      </c>
      <c r="EH21" s="30">
        <v>0.04</v>
      </c>
      <c r="EI21" s="30">
        <v>0.035</v>
      </c>
      <c r="EJ21" s="30">
        <v>0.03</v>
      </c>
      <c r="EK21" s="30">
        <v>0.04</v>
      </c>
      <c r="EL21" s="30">
        <v>0.035</v>
      </c>
      <c r="EM21" s="30">
        <v>0.035</v>
      </c>
      <c r="EN21" s="30">
        <v>0.055</v>
      </c>
      <c r="EO21" s="30">
        <v>0.49</v>
      </c>
    </row>
    <row r="22" spans="1:145" ht="15.75">
      <c r="A22" s="39"/>
      <c r="B22" s="35">
        <v>42984</v>
      </c>
      <c r="C22" s="30">
        <v>0.055</v>
      </c>
      <c r="D22" s="30">
        <v>0.07</v>
      </c>
      <c r="E22" s="30">
        <v>0.055</v>
      </c>
      <c r="F22" s="30">
        <v>0.04</v>
      </c>
      <c r="G22" s="30">
        <v>0.04</v>
      </c>
      <c r="H22" s="30">
        <v>0.21</v>
      </c>
      <c r="I22" s="30">
        <v>1.8</v>
      </c>
      <c r="J22" s="30">
        <v>0.12</v>
      </c>
      <c r="K22" s="30">
        <v>0.075</v>
      </c>
      <c r="L22" s="30">
        <v>7.2</v>
      </c>
      <c r="M22" s="30">
        <v>0.05</v>
      </c>
      <c r="N22" s="30">
        <v>0.075</v>
      </c>
      <c r="O22" s="30">
        <v>0.04</v>
      </c>
      <c r="P22" s="30">
        <v>0.045</v>
      </c>
      <c r="Q22" s="30">
        <v>0.055</v>
      </c>
      <c r="R22" s="30">
        <v>3.1</v>
      </c>
      <c r="S22" s="30">
        <v>0.05</v>
      </c>
      <c r="T22" s="47">
        <v>0.17</v>
      </c>
      <c r="U22" s="30">
        <v>0.05</v>
      </c>
      <c r="V22" s="30">
        <v>0.055</v>
      </c>
      <c r="W22" s="30">
        <v>0.025</v>
      </c>
      <c r="X22" s="30">
        <v>0.02</v>
      </c>
      <c r="Y22" s="30">
        <v>0.055</v>
      </c>
      <c r="Z22" s="30">
        <v>0.04</v>
      </c>
      <c r="AA22" s="30">
        <v>0.04</v>
      </c>
      <c r="AB22" s="30">
        <v>0.035</v>
      </c>
      <c r="AC22" s="30">
        <v>0.05</v>
      </c>
      <c r="AD22" s="30">
        <v>0.045</v>
      </c>
      <c r="AE22" s="30">
        <v>0.06</v>
      </c>
      <c r="AF22" s="30">
        <v>0.015</v>
      </c>
      <c r="AG22" s="30">
        <v>0.04</v>
      </c>
      <c r="AH22" s="30">
        <v>0.045</v>
      </c>
      <c r="AI22" s="30">
        <v>0.05</v>
      </c>
      <c r="AJ22" s="30">
        <v>0.035</v>
      </c>
      <c r="AK22" s="30">
        <v>0.045</v>
      </c>
      <c r="AL22" s="30">
        <v>0.03</v>
      </c>
      <c r="AM22" s="30">
        <v>0.045</v>
      </c>
      <c r="AN22" s="30">
        <v>0.11</v>
      </c>
      <c r="AO22" s="30">
        <v>0.04</v>
      </c>
      <c r="AP22" s="30">
        <v>0.045</v>
      </c>
      <c r="AQ22" s="30">
        <v>0.04</v>
      </c>
      <c r="AR22" s="30">
        <v>0.045</v>
      </c>
      <c r="AS22" s="30">
        <v>0.035</v>
      </c>
      <c r="AT22" s="30">
        <v>2</v>
      </c>
      <c r="AU22" s="30">
        <v>0.03</v>
      </c>
      <c r="AV22" s="30">
        <v>0.09</v>
      </c>
      <c r="AW22" s="30">
        <v>0.03</v>
      </c>
      <c r="AX22" s="30">
        <v>0.045</v>
      </c>
      <c r="AY22" s="30">
        <v>0.04</v>
      </c>
      <c r="AZ22" s="30">
        <v>0.76</v>
      </c>
      <c r="BA22" s="30">
        <v>0.06</v>
      </c>
      <c r="BB22" s="30">
        <v>0.03</v>
      </c>
      <c r="BC22" s="30">
        <v>2.2</v>
      </c>
      <c r="BD22" s="30">
        <v>0.035</v>
      </c>
      <c r="BE22" s="30">
        <v>0.045</v>
      </c>
      <c r="BF22" s="30">
        <v>0.04</v>
      </c>
      <c r="BG22" s="30">
        <v>0.39</v>
      </c>
      <c r="BH22" s="30">
        <v>0.62</v>
      </c>
      <c r="BI22" s="30">
        <v>0.035</v>
      </c>
      <c r="BJ22" s="30">
        <v>0.045</v>
      </c>
      <c r="BK22" s="30">
        <v>0.26</v>
      </c>
      <c r="BL22" s="30">
        <v>0.05</v>
      </c>
      <c r="BM22" s="30">
        <v>0.065</v>
      </c>
      <c r="BN22" s="30">
        <v>0.045</v>
      </c>
      <c r="BO22" s="30">
        <v>0.1</v>
      </c>
      <c r="BP22" s="30">
        <v>0.08</v>
      </c>
      <c r="BQ22" s="30">
        <v>0.08</v>
      </c>
      <c r="BR22" s="30">
        <v>3.2</v>
      </c>
      <c r="BS22" s="30">
        <v>0.52</v>
      </c>
      <c r="BT22" s="30">
        <v>0.045</v>
      </c>
      <c r="BU22" s="30">
        <v>0.025</v>
      </c>
      <c r="BV22" s="30">
        <v>0.025</v>
      </c>
      <c r="BW22" s="47">
        <v>0.24</v>
      </c>
      <c r="BX22" s="47">
        <v>1.3</v>
      </c>
      <c r="BY22" s="30">
        <v>0.04</v>
      </c>
      <c r="BZ22" s="30">
        <v>0.045</v>
      </c>
      <c r="CA22" s="30">
        <v>0.045</v>
      </c>
      <c r="CB22" s="30">
        <v>0.025</v>
      </c>
      <c r="CC22" s="30">
        <v>0.04</v>
      </c>
      <c r="CD22" s="30">
        <v>0.035</v>
      </c>
      <c r="CE22" s="30">
        <v>0.03</v>
      </c>
      <c r="CF22" s="30">
        <v>0.04</v>
      </c>
      <c r="CG22" s="30">
        <v>0.035</v>
      </c>
      <c r="CH22" s="30">
        <v>0.035</v>
      </c>
      <c r="CI22" s="30">
        <v>0.27</v>
      </c>
      <c r="CJ22" s="30">
        <v>0.035</v>
      </c>
      <c r="CK22" s="30">
        <v>1.1</v>
      </c>
      <c r="CL22" s="30">
        <v>0.03</v>
      </c>
      <c r="CM22" s="30">
        <v>0.38</v>
      </c>
      <c r="CN22" s="30">
        <v>0.085</v>
      </c>
      <c r="CO22" s="30">
        <v>0.07</v>
      </c>
      <c r="CP22" s="30">
        <v>0.23</v>
      </c>
      <c r="CQ22" s="30">
        <v>0.73</v>
      </c>
      <c r="CR22" s="30">
        <v>1.2</v>
      </c>
      <c r="CS22" s="30">
        <v>0.54</v>
      </c>
      <c r="CT22" s="30">
        <v>0.07</v>
      </c>
      <c r="CU22" s="30">
        <v>2.5</v>
      </c>
      <c r="CV22" s="30">
        <v>1.8</v>
      </c>
      <c r="CW22" s="30">
        <v>0.25</v>
      </c>
      <c r="CX22" s="30">
        <v>0.105</v>
      </c>
      <c r="CY22" s="30">
        <v>0.035</v>
      </c>
      <c r="CZ22" s="30">
        <v>0.19</v>
      </c>
      <c r="DA22" s="47">
        <v>0.38</v>
      </c>
      <c r="DB22" s="30">
        <v>2</v>
      </c>
      <c r="DC22" s="30">
        <v>0.2</v>
      </c>
      <c r="DD22" s="30">
        <v>0.76</v>
      </c>
      <c r="DE22" s="30">
        <v>0.4</v>
      </c>
      <c r="DF22" s="30">
        <v>2.7</v>
      </c>
      <c r="DG22" s="30">
        <v>0.05</v>
      </c>
      <c r="DH22" s="30">
        <v>0.06</v>
      </c>
      <c r="DI22" s="30">
        <v>0.2</v>
      </c>
      <c r="DJ22" s="30">
        <v>0.035</v>
      </c>
      <c r="DK22" s="58">
        <v>2</v>
      </c>
      <c r="DL22" s="30">
        <v>4.1</v>
      </c>
      <c r="DM22" s="30">
        <v>0.055</v>
      </c>
      <c r="DN22" s="30">
        <v>0.36</v>
      </c>
      <c r="DO22" s="30">
        <v>0.51</v>
      </c>
      <c r="DP22" s="30">
        <v>0.05</v>
      </c>
      <c r="DQ22" s="30">
        <v>0.1</v>
      </c>
      <c r="DR22" s="30">
        <v>0.06</v>
      </c>
      <c r="DS22" s="30">
        <v>1.7</v>
      </c>
      <c r="DT22" s="30">
        <v>0.055</v>
      </c>
      <c r="DU22" s="30">
        <v>0.94</v>
      </c>
      <c r="DV22" s="30">
        <v>0.56</v>
      </c>
      <c r="DW22" s="30">
        <v>1.9</v>
      </c>
      <c r="DX22" s="30">
        <v>0.35</v>
      </c>
      <c r="DY22" s="30">
        <v>0.23</v>
      </c>
      <c r="DZ22" s="30">
        <v>0.31</v>
      </c>
      <c r="EA22" s="30">
        <v>0.055</v>
      </c>
      <c r="EB22" s="30">
        <v>0.28</v>
      </c>
      <c r="EC22" s="30">
        <v>2.1</v>
      </c>
      <c r="ED22" s="30">
        <v>0.04</v>
      </c>
      <c r="EE22" s="30">
        <v>0.045</v>
      </c>
      <c r="EF22" s="30">
        <v>0.045</v>
      </c>
      <c r="EG22" s="30">
        <v>0.025</v>
      </c>
      <c r="EH22" s="30">
        <v>0.04</v>
      </c>
      <c r="EI22" s="30">
        <v>0.035</v>
      </c>
      <c r="EJ22" s="30">
        <v>0.08</v>
      </c>
      <c r="EK22" s="30">
        <v>0.04</v>
      </c>
      <c r="EL22" s="30">
        <v>0.035</v>
      </c>
      <c r="EM22" s="30">
        <v>0.035</v>
      </c>
      <c r="EN22" s="30">
        <v>0.13</v>
      </c>
      <c r="EO22" s="30">
        <v>0.3</v>
      </c>
    </row>
    <row r="23" spans="1:145" ht="15.75">
      <c r="A23" s="39"/>
      <c r="B23" s="35">
        <v>43002</v>
      </c>
      <c r="C23" s="30">
        <v>0.055</v>
      </c>
      <c r="D23" s="30">
        <v>0.07</v>
      </c>
      <c r="E23" s="30">
        <v>0.055</v>
      </c>
      <c r="F23" s="30">
        <v>0.04</v>
      </c>
      <c r="G23" s="30">
        <v>0.04</v>
      </c>
      <c r="H23" s="30">
        <v>0.21</v>
      </c>
      <c r="I23" s="30">
        <v>1.7</v>
      </c>
      <c r="J23" s="30">
        <v>0.12</v>
      </c>
      <c r="K23" s="30">
        <v>0.075</v>
      </c>
      <c r="L23" s="30">
        <v>6</v>
      </c>
      <c r="M23" s="30">
        <v>0.05</v>
      </c>
      <c r="N23" s="30">
        <v>0.075</v>
      </c>
      <c r="O23" s="30">
        <v>0.04</v>
      </c>
      <c r="P23" s="30">
        <v>0.045</v>
      </c>
      <c r="Q23" s="30">
        <v>0.055</v>
      </c>
      <c r="R23" s="30">
        <v>2.6</v>
      </c>
      <c r="S23" s="30">
        <v>0.02</v>
      </c>
      <c r="T23" s="47">
        <v>0.18</v>
      </c>
      <c r="U23" s="30">
        <v>0.05</v>
      </c>
      <c r="V23" s="30">
        <v>0.055</v>
      </c>
      <c r="W23" s="30">
        <v>0.025</v>
      </c>
      <c r="X23" s="30">
        <v>0.02</v>
      </c>
      <c r="Y23" s="30">
        <v>0.055</v>
      </c>
      <c r="Z23" s="30">
        <v>0.04</v>
      </c>
      <c r="AA23" s="30">
        <v>0.04</v>
      </c>
      <c r="AB23" s="30">
        <v>0.035</v>
      </c>
      <c r="AC23" s="30">
        <v>0.05</v>
      </c>
      <c r="AD23" s="30">
        <v>0.045</v>
      </c>
      <c r="AE23" s="30">
        <v>0.03</v>
      </c>
      <c r="AF23" s="30">
        <v>0.015</v>
      </c>
      <c r="AG23" s="30">
        <v>0.04</v>
      </c>
      <c r="AH23" s="30">
        <v>0.045</v>
      </c>
      <c r="AI23" s="30">
        <v>0.05</v>
      </c>
      <c r="AJ23" s="30">
        <v>0.035</v>
      </c>
      <c r="AK23" s="30">
        <v>0.045</v>
      </c>
      <c r="AL23" s="30">
        <v>0.03</v>
      </c>
      <c r="AM23" s="30">
        <v>0.045</v>
      </c>
      <c r="AN23" s="30">
        <v>0.09</v>
      </c>
      <c r="AO23" s="30">
        <v>0.04</v>
      </c>
      <c r="AP23" s="30">
        <v>0.045</v>
      </c>
      <c r="AQ23" s="30">
        <v>0.04</v>
      </c>
      <c r="AR23" s="30">
        <v>0.045</v>
      </c>
      <c r="AS23" s="30">
        <v>0.035</v>
      </c>
      <c r="AT23" s="30">
        <v>1.9</v>
      </c>
      <c r="AU23" s="30">
        <v>0.03</v>
      </c>
      <c r="AV23" s="30">
        <v>0.03</v>
      </c>
      <c r="AW23" s="30">
        <v>0.87</v>
      </c>
      <c r="AX23" s="30">
        <v>0.045</v>
      </c>
      <c r="AY23" s="30">
        <v>0.04</v>
      </c>
      <c r="AZ23" s="30">
        <v>0.035</v>
      </c>
      <c r="BA23" s="30">
        <v>0.06</v>
      </c>
      <c r="BB23" s="30">
        <v>0.03</v>
      </c>
      <c r="BC23" s="30">
        <v>2.1</v>
      </c>
      <c r="BD23" s="30">
        <v>0.035</v>
      </c>
      <c r="BE23" s="30">
        <v>0.045</v>
      </c>
      <c r="BF23" s="30">
        <v>0.04</v>
      </c>
      <c r="BG23" s="30">
        <v>0.29</v>
      </c>
      <c r="BH23" s="30">
        <v>0.57</v>
      </c>
      <c r="BI23" s="30">
        <v>0.035</v>
      </c>
      <c r="BJ23" s="30">
        <v>0.045</v>
      </c>
      <c r="BK23" s="30">
        <v>0.24</v>
      </c>
      <c r="BL23" s="30">
        <v>0.05</v>
      </c>
      <c r="BM23" s="30">
        <v>0.065</v>
      </c>
      <c r="BN23" s="30">
        <v>0.045</v>
      </c>
      <c r="BO23" s="30">
        <v>0.1</v>
      </c>
      <c r="BP23" s="30">
        <v>0.04</v>
      </c>
      <c r="BQ23" s="30">
        <v>0.08</v>
      </c>
      <c r="BR23" s="30">
        <v>3</v>
      </c>
      <c r="BS23" s="30">
        <v>0.41</v>
      </c>
      <c r="BT23" s="30">
        <v>0.045</v>
      </c>
      <c r="BU23" s="30">
        <v>0.025</v>
      </c>
      <c r="BV23" s="30">
        <v>0.025</v>
      </c>
      <c r="BW23" s="47">
        <v>0.27</v>
      </c>
      <c r="BX23" s="47">
        <v>1.2</v>
      </c>
      <c r="BY23" s="30">
        <v>0.04</v>
      </c>
      <c r="BZ23" s="30">
        <v>0.045</v>
      </c>
      <c r="CA23" s="30">
        <v>0.045</v>
      </c>
      <c r="CB23" s="30">
        <v>0.025</v>
      </c>
      <c r="CC23" s="30">
        <v>0.04</v>
      </c>
      <c r="CD23" s="30">
        <v>0.035</v>
      </c>
      <c r="CE23" s="30">
        <v>0.03</v>
      </c>
      <c r="CF23" s="30">
        <v>0.04</v>
      </c>
      <c r="CG23" s="30">
        <v>0.035</v>
      </c>
      <c r="CH23" s="30">
        <v>0.035</v>
      </c>
      <c r="CI23" s="30">
        <v>0.26</v>
      </c>
      <c r="CJ23" s="30">
        <v>0.035</v>
      </c>
      <c r="CK23" s="30">
        <v>0.9</v>
      </c>
      <c r="CL23" s="30">
        <v>0.03</v>
      </c>
      <c r="CM23" s="30">
        <v>0.35</v>
      </c>
      <c r="CN23" s="30">
        <v>0.085</v>
      </c>
      <c r="CO23" s="30">
        <v>0.07</v>
      </c>
      <c r="CP23" s="30">
        <v>0.34</v>
      </c>
      <c r="CQ23" s="30">
        <v>0.64</v>
      </c>
      <c r="CR23" s="30">
        <v>1</v>
      </c>
      <c r="CS23" s="30">
        <v>0.46</v>
      </c>
      <c r="CT23" s="30">
        <v>0.07</v>
      </c>
      <c r="CU23" s="30">
        <v>2.5</v>
      </c>
      <c r="CV23" s="30">
        <v>2.2</v>
      </c>
      <c r="CW23" s="30">
        <v>0.26</v>
      </c>
      <c r="CX23" s="30">
        <v>0.105</v>
      </c>
      <c r="CY23" s="30">
        <v>0.035</v>
      </c>
      <c r="CZ23" s="30">
        <v>0.065</v>
      </c>
      <c r="DA23" s="47">
        <v>0.36</v>
      </c>
      <c r="DB23" s="30">
        <v>1.7</v>
      </c>
      <c r="DC23" s="30">
        <v>0.17</v>
      </c>
      <c r="DD23" s="30">
        <v>0.03</v>
      </c>
      <c r="DE23" s="30">
        <v>0.34</v>
      </c>
      <c r="DF23" s="30">
        <v>2.9</v>
      </c>
      <c r="DG23" s="30">
        <v>0.05</v>
      </c>
      <c r="DH23" s="30">
        <v>0.06</v>
      </c>
      <c r="DI23" s="30">
        <v>0.16</v>
      </c>
      <c r="DJ23" s="30">
        <v>0.035</v>
      </c>
      <c r="DK23" s="58">
        <v>2.1</v>
      </c>
      <c r="DL23" s="30">
        <v>4.3</v>
      </c>
      <c r="DM23" s="30">
        <v>0.055</v>
      </c>
      <c r="DN23" s="30">
        <v>0.33</v>
      </c>
      <c r="DO23" s="30">
        <v>0.52</v>
      </c>
      <c r="DP23" s="30">
        <v>0.05</v>
      </c>
      <c r="DQ23" s="30">
        <v>0.11</v>
      </c>
      <c r="DR23" s="30">
        <v>0.06</v>
      </c>
      <c r="DS23" s="30">
        <v>1.4</v>
      </c>
      <c r="DT23" s="30">
        <v>0.055</v>
      </c>
      <c r="DU23" s="30">
        <v>0.84</v>
      </c>
      <c r="DV23" s="30">
        <v>0.45</v>
      </c>
      <c r="DW23" s="30">
        <v>2.4</v>
      </c>
      <c r="DX23" s="30">
        <v>0.38</v>
      </c>
      <c r="DY23" s="30">
        <v>0.21</v>
      </c>
      <c r="DZ23" s="30">
        <v>0.23</v>
      </c>
      <c r="EA23" s="30">
        <v>0.055</v>
      </c>
      <c r="EB23" s="30">
        <v>0.33</v>
      </c>
      <c r="EC23" s="30">
        <v>1.7</v>
      </c>
      <c r="ED23" s="30">
        <v>0.04</v>
      </c>
      <c r="EE23" s="30">
        <v>0.045</v>
      </c>
      <c r="EF23" s="30">
        <v>0.045</v>
      </c>
      <c r="EG23" s="30">
        <v>0.025</v>
      </c>
      <c r="EH23" s="30">
        <v>0.04</v>
      </c>
      <c r="EI23" s="30">
        <v>0.035</v>
      </c>
      <c r="EJ23" s="30">
        <v>0.03</v>
      </c>
      <c r="EK23" s="30">
        <v>0.04</v>
      </c>
      <c r="EL23" s="30">
        <v>0.035</v>
      </c>
      <c r="EM23" s="30">
        <v>0.035</v>
      </c>
      <c r="EN23" s="30">
        <v>0.055</v>
      </c>
      <c r="EO23" s="30">
        <v>0.39</v>
      </c>
    </row>
    <row r="24" spans="1:145" ht="15.75">
      <c r="A24" s="39"/>
      <c r="B24" s="35">
        <v>43020</v>
      </c>
      <c r="C24" s="30">
        <v>0.055</v>
      </c>
      <c r="D24" s="30">
        <v>0.07</v>
      </c>
      <c r="E24" s="30">
        <v>0.055</v>
      </c>
      <c r="F24" s="30">
        <v>0.04</v>
      </c>
      <c r="G24" s="30">
        <v>0.04</v>
      </c>
      <c r="H24" s="30">
        <v>0.23</v>
      </c>
      <c r="I24" s="30">
        <v>0.05</v>
      </c>
      <c r="J24" s="30">
        <v>0.13</v>
      </c>
      <c r="K24" s="30">
        <v>0.075</v>
      </c>
      <c r="L24" s="30">
        <v>0.05</v>
      </c>
      <c r="M24" s="30">
        <v>0.05</v>
      </c>
      <c r="N24" s="30">
        <v>0.075</v>
      </c>
      <c r="O24" s="30">
        <v>0.55</v>
      </c>
      <c r="P24" s="30">
        <v>0.34</v>
      </c>
      <c r="Q24" s="30">
        <v>0.055</v>
      </c>
      <c r="R24" s="30">
        <v>2.8</v>
      </c>
      <c r="S24" s="30">
        <v>0.02</v>
      </c>
      <c r="T24" s="47">
        <v>0.19</v>
      </c>
      <c r="U24" s="30">
        <v>0.05</v>
      </c>
      <c r="V24" s="30">
        <v>0.055</v>
      </c>
      <c r="W24" s="30">
        <v>0.025</v>
      </c>
      <c r="X24" s="30">
        <v>0.02</v>
      </c>
      <c r="Y24" s="30">
        <v>0.055</v>
      </c>
      <c r="Z24" s="30">
        <v>0.04</v>
      </c>
      <c r="AA24" s="30">
        <v>0.04</v>
      </c>
      <c r="AB24" s="30">
        <v>0.035</v>
      </c>
      <c r="AC24" s="30">
        <v>0.05</v>
      </c>
      <c r="AD24" s="30">
        <v>0.045</v>
      </c>
      <c r="AE24" s="30">
        <v>0.03</v>
      </c>
      <c r="AF24" s="30">
        <v>0.015</v>
      </c>
      <c r="AG24" s="30">
        <v>0.04</v>
      </c>
      <c r="AH24" s="30">
        <v>0.045</v>
      </c>
      <c r="AI24" s="30">
        <v>0.05</v>
      </c>
      <c r="AJ24" s="30">
        <v>0.08</v>
      </c>
      <c r="AK24" s="30">
        <v>0.045</v>
      </c>
      <c r="AL24" s="30">
        <v>0.03</v>
      </c>
      <c r="AM24" s="30">
        <v>0.045</v>
      </c>
      <c r="AN24" s="30">
        <v>0.12</v>
      </c>
      <c r="AO24" s="30">
        <v>0.04</v>
      </c>
      <c r="AP24" s="30">
        <v>0.045</v>
      </c>
      <c r="AQ24" s="30">
        <v>0.04</v>
      </c>
      <c r="AR24" s="30">
        <v>0.045</v>
      </c>
      <c r="AS24" s="30">
        <v>0.035</v>
      </c>
      <c r="AT24" s="30">
        <v>1.9</v>
      </c>
      <c r="AU24" s="30">
        <v>0.03</v>
      </c>
      <c r="AV24" s="30">
        <v>0.03</v>
      </c>
      <c r="AW24" s="30">
        <v>1.3</v>
      </c>
      <c r="AX24" s="30">
        <v>0.045</v>
      </c>
      <c r="AY24" s="30">
        <v>0.04</v>
      </c>
      <c r="AZ24" s="30">
        <v>0.73</v>
      </c>
      <c r="BA24" s="30">
        <v>0.06</v>
      </c>
      <c r="BB24" s="30">
        <v>0.03</v>
      </c>
      <c r="BC24" s="30">
        <v>2.1</v>
      </c>
      <c r="BD24" s="30">
        <v>0.035</v>
      </c>
      <c r="BE24" s="30">
        <v>0.045</v>
      </c>
      <c r="BF24" s="30">
        <v>0.22</v>
      </c>
      <c r="BG24" s="30">
        <v>0.35</v>
      </c>
      <c r="BH24" s="30">
        <v>0.6</v>
      </c>
      <c r="BI24" s="30">
        <v>0.035</v>
      </c>
      <c r="BJ24" s="30">
        <v>0.045</v>
      </c>
      <c r="BK24" s="30">
        <v>0.55</v>
      </c>
      <c r="BL24" s="30">
        <v>0.05</v>
      </c>
      <c r="BM24" s="30">
        <v>0.065</v>
      </c>
      <c r="BN24" s="30">
        <v>0.045</v>
      </c>
      <c r="BO24" s="30">
        <v>0.1</v>
      </c>
      <c r="BP24" s="30">
        <v>0.04</v>
      </c>
      <c r="BQ24" s="30">
        <v>0.08</v>
      </c>
      <c r="BR24" s="30">
        <v>3.1</v>
      </c>
      <c r="BS24" s="30">
        <v>0.49</v>
      </c>
      <c r="BT24" s="30">
        <v>0.045</v>
      </c>
      <c r="BU24" s="30">
        <v>0.025</v>
      </c>
      <c r="BV24" s="30">
        <v>0.025</v>
      </c>
      <c r="BW24" s="47">
        <v>0.35</v>
      </c>
      <c r="BX24" s="47">
        <v>1.4</v>
      </c>
      <c r="BY24" s="30">
        <v>0.04</v>
      </c>
      <c r="BZ24" s="30">
        <v>0.045</v>
      </c>
      <c r="CA24" s="30">
        <v>0.045</v>
      </c>
      <c r="CB24" s="30">
        <v>0.025</v>
      </c>
      <c r="CC24" s="30">
        <v>0.04</v>
      </c>
      <c r="CD24" s="30">
        <v>0.035</v>
      </c>
      <c r="CE24" s="30">
        <v>0.03</v>
      </c>
      <c r="CF24" s="30">
        <v>0.04</v>
      </c>
      <c r="CG24" s="30">
        <v>0.035</v>
      </c>
      <c r="CH24" s="30">
        <v>0.035</v>
      </c>
      <c r="CI24" s="30">
        <v>0.42</v>
      </c>
      <c r="CJ24" s="30">
        <v>0.035</v>
      </c>
      <c r="CK24" s="30">
        <v>0.76</v>
      </c>
      <c r="CL24" s="30">
        <v>0.03</v>
      </c>
      <c r="CM24" s="30">
        <v>0.39</v>
      </c>
      <c r="CN24" s="30">
        <v>0.085</v>
      </c>
      <c r="CO24" s="30">
        <v>0.07</v>
      </c>
      <c r="CP24" s="30">
        <v>0.29</v>
      </c>
      <c r="CQ24" s="30">
        <v>0.85</v>
      </c>
      <c r="CR24" s="30">
        <v>1</v>
      </c>
      <c r="CS24" s="30">
        <v>0.47</v>
      </c>
      <c r="CT24" s="30">
        <v>0.07</v>
      </c>
      <c r="CU24" s="30">
        <v>2.9</v>
      </c>
      <c r="CV24" s="30">
        <v>3.9</v>
      </c>
      <c r="CW24" s="30">
        <v>0.26</v>
      </c>
      <c r="CX24" s="30">
        <v>0.105</v>
      </c>
      <c r="CY24" s="30">
        <v>0.035</v>
      </c>
      <c r="CZ24" s="30">
        <v>0.065</v>
      </c>
      <c r="DA24" s="47">
        <v>0.32</v>
      </c>
      <c r="DB24" s="30">
        <v>1.9</v>
      </c>
      <c r="DC24" s="30">
        <v>0.18</v>
      </c>
      <c r="DD24" s="30">
        <v>0.28</v>
      </c>
      <c r="DE24" s="30">
        <v>0.36</v>
      </c>
      <c r="DF24" s="30">
        <v>2.4</v>
      </c>
      <c r="DG24" s="30">
        <v>0.05</v>
      </c>
      <c r="DH24" s="30">
        <v>0.06</v>
      </c>
      <c r="DI24" s="30">
        <v>0.22</v>
      </c>
      <c r="DJ24" s="30">
        <v>0.035</v>
      </c>
      <c r="DK24" s="58">
        <v>2.7</v>
      </c>
      <c r="DL24" s="30">
        <v>3.9</v>
      </c>
      <c r="DM24" s="30">
        <v>0.055</v>
      </c>
      <c r="DN24" s="30">
        <v>0.26</v>
      </c>
      <c r="DO24" s="30">
        <v>0.48</v>
      </c>
      <c r="DP24" s="30">
        <v>0.05</v>
      </c>
      <c r="DQ24" s="30">
        <v>0.11</v>
      </c>
      <c r="DR24" s="30">
        <v>0.06</v>
      </c>
      <c r="DS24" s="30">
        <v>1.4</v>
      </c>
      <c r="DT24" s="30">
        <v>0.055</v>
      </c>
      <c r="DU24" s="30">
        <v>0.48</v>
      </c>
      <c r="DV24" s="30">
        <v>0.72</v>
      </c>
      <c r="DW24" s="30">
        <v>2.9</v>
      </c>
      <c r="DX24" s="30">
        <v>0.43</v>
      </c>
      <c r="DY24" s="30">
        <v>0.23</v>
      </c>
      <c r="DZ24" s="30">
        <v>0.25</v>
      </c>
      <c r="EA24" s="30">
        <v>0.055</v>
      </c>
      <c r="EB24" s="30">
        <v>0.3</v>
      </c>
      <c r="EC24" s="30">
        <v>2.3</v>
      </c>
      <c r="ED24" s="30">
        <v>0.04</v>
      </c>
      <c r="EE24" s="30">
        <v>0.045</v>
      </c>
      <c r="EF24" s="30">
        <v>0.045</v>
      </c>
      <c r="EG24" s="30">
        <v>0.025</v>
      </c>
      <c r="EH24" s="30">
        <v>0.04</v>
      </c>
      <c r="EI24" s="30">
        <v>0.035</v>
      </c>
      <c r="EJ24" s="30">
        <v>0.03</v>
      </c>
      <c r="EK24" s="30">
        <v>0.04</v>
      </c>
      <c r="EL24" s="30">
        <v>0.035</v>
      </c>
      <c r="EM24" s="30">
        <v>0.035</v>
      </c>
      <c r="EN24" s="30">
        <v>0.13</v>
      </c>
      <c r="EO24" s="30">
        <v>0.32</v>
      </c>
    </row>
    <row r="25" spans="1:145" ht="15.75">
      <c r="A25" s="59"/>
      <c r="B25" s="60">
        <v>43032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6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61"/>
      <c r="BX25" s="61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61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</row>
    <row r="26" spans="1:145" ht="15.75">
      <c r="A26" s="62"/>
      <c r="B26" s="60">
        <v>43044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1"/>
      <c r="P26" s="61"/>
      <c r="Q26" s="58"/>
      <c r="R26" s="58"/>
      <c r="S26" s="58"/>
      <c r="T26" s="61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61"/>
      <c r="BX26" s="61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61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</row>
    <row r="27" spans="1:145" ht="15.75">
      <c r="A27" s="62"/>
      <c r="B27" s="60">
        <v>43062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61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61"/>
      <c r="BX27" s="61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61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</row>
    <row r="28" spans="1:145" ht="15.75">
      <c r="A28" s="62"/>
      <c r="B28" s="60">
        <v>43074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61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61"/>
      <c r="BX28" s="61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61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</row>
    <row r="29" spans="1:145" ht="15.75">
      <c r="A29" s="63"/>
      <c r="B29" s="60">
        <v>43086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61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61"/>
      <c r="BX29" s="61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61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</row>
    <row r="30" spans="2:145" ht="15.75">
      <c r="B30" s="41" t="s">
        <v>189</v>
      </c>
      <c r="C30" s="33">
        <f>MAX(C$6:C$29)</f>
        <v>0.055</v>
      </c>
      <c r="D30" s="33">
        <f aca="true" t="shared" si="0" ref="D30:BO30">MAX(D$6:D$29)</f>
        <v>0.07</v>
      </c>
      <c r="E30" s="33">
        <f t="shared" si="0"/>
        <v>0.055</v>
      </c>
      <c r="F30" s="33">
        <v>0.04</v>
      </c>
      <c r="G30" s="33">
        <f t="shared" si="0"/>
        <v>0.04</v>
      </c>
      <c r="H30" s="33">
        <f t="shared" si="0"/>
        <v>0.62</v>
      </c>
      <c r="I30" s="33">
        <f t="shared" si="0"/>
        <v>3.8</v>
      </c>
      <c r="J30" s="33">
        <f t="shared" si="0"/>
        <v>0.35</v>
      </c>
      <c r="K30" s="33">
        <f t="shared" si="0"/>
        <v>0.075</v>
      </c>
      <c r="L30" s="33">
        <f t="shared" si="0"/>
        <v>14</v>
      </c>
      <c r="M30" s="33">
        <f t="shared" si="0"/>
        <v>0.05</v>
      </c>
      <c r="N30" s="33">
        <f t="shared" si="0"/>
        <v>0.075</v>
      </c>
      <c r="O30" s="33">
        <f t="shared" si="0"/>
        <v>2.5</v>
      </c>
      <c r="P30" s="33">
        <f t="shared" si="0"/>
        <v>1.4</v>
      </c>
      <c r="Q30" s="33">
        <f t="shared" si="0"/>
        <v>0.15</v>
      </c>
      <c r="R30" s="33">
        <f t="shared" si="0"/>
        <v>6.6</v>
      </c>
      <c r="S30" s="33">
        <f t="shared" si="0"/>
        <v>0.19</v>
      </c>
      <c r="T30" s="33">
        <f>MAX(T$6:T$29)</f>
        <v>0.44</v>
      </c>
      <c r="U30" s="33">
        <f t="shared" si="0"/>
        <v>0.05</v>
      </c>
      <c r="V30" s="33">
        <f t="shared" si="0"/>
        <v>0.055</v>
      </c>
      <c r="W30" s="33">
        <f t="shared" si="0"/>
        <v>0.6</v>
      </c>
      <c r="X30" s="33">
        <f t="shared" si="0"/>
        <v>0.02</v>
      </c>
      <c r="Y30" s="33">
        <f t="shared" si="0"/>
        <v>0.21</v>
      </c>
      <c r="Z30" s="33">
        <f t="shared" si="0"/>
        <v>0.21</v>
      </c>
      <c r="AA30" s="33">
        <f t="shared" si="0"/>
        <v>0.04</v>
      </c>
      <c r="AB30" s="33">
        <f t="shared" si="0"/>
        <v>0.035</v>
      </c>
      <c r="AC30" s="33">
        <f t="shared" si="0"/>
        <v>0.05</v>
      </c>
      <c r="AD30" s="33">
        <f t="shared" si="0"/>
        <v>0.045</v>
      </c>
      <c r="AE30" s="33">
        <f t="shared" si="0"/>
        <v>0.23</v>
      </c>
      <c r="AF30" s="33">
        <f t="shared" si="0"/>
        <v>0.1</v>
      </c>
      <c r="AG30" s="33">
        <f t="shared" si="0"/>
        <v>0.04</v>
      </c>
      <c r="AH30" s="33">
        <f t="shared" si="0"/>
        <v>0.26</v>
      </c>
      <c r="AI30" s="33">
        <f t="shared" si="0"/>
        <v>0.05</v>
      </c>
      <c r="AJ30" s="33">
        <f t="shared" si="0"/>
        <v>0.13</v>
      </c>
      <c r="AK30" s="33">
        <f t="shared" si="0"/>
        <v>0.045</v>
      </c>
      <c r="AL30" s="33">
        <f t="shared" si="0"/>
        <v>0.03</v>
      </c>
      <c r="AM30" s="33">
        <f t="shared" si="0"/>
        <v>0.15</v>
      </c>
      <c r="AN30" s="33">
        <f t="shared" si="0"/>
        <v>0.18</v>
      </c>
      <c r="AO30" s="33">
        <f t="shared" si="0"/>
        <v>0.16</v>
      </c>
      <c r="AP30" s="33">
        <f t="shared" si="0"/>
        <v>0.045</v>
      </c>
      <c r="AQ30" s="33">
        <f t="shared" si="0"/>
        <v>0.2</v>
      </c>
      <c r="AR30" s="33">
        <f t="shared" si="0"/>
        <v>0.045</v>
      </c>
      <c r="AS30" s="33">
        <f t="shared" si="0"/>
        <v>0.035</v>
      </c>
      <c r="AT30" s="33">
        <f t="shared" si="0"/>
        <v>4.2</v>
      </c>
      <c r="AU30" s="33">
        <f t="shared" si="0"/>
        <v>0.03</v>
      </c>
      <c r="AV30" s="33">
        <f t="shared" si="0"/>
        <v>0.21</v>
      </c>
      <c r="AW30" s="33">
        <f t="shared" si="0"/>
        <v>2.1</v>
      </c>
      <c r="AX30" s="33">
        <f t="shared" si="0"/>
        <v>0.13</v>
      </c>
      <c r="AY30" s="33">
        <f t="shared" si="0"/>
        <v>0.46</v>
      </c>
      <c r="AZ30" s="33">
        <f t="shared" si="0"/>
        <v>1.6</v>
      </c>
      <c r="BA30" s="33">
        <f t="shared" si="0"/>
        <v>0.06</v>
      </c>
      <c r="BB30" s="33">
        <f t="shared" si="0"/>
        <v>0.03</v>
      </c>
      <c r="BC30" s="33">
        <f t="shared" si="0"/>
        <v>5.2</v>
      </c>
      <c r="BD30" s="33">
        <f t="shared" si="0"/>
        <v>0.035</v>
      </c>
      <c r="BE30" s="33">
        <f t="shared" si="0"/>
        <v>0.1</v>
      </c>
      <c r="BF30" s="33">
        <f t="shared" si="0"/>
        <v>0.54</v>
      </c>
      <c r="BG30" s="33">
        <f t="shared" si="0"/>
        <v>1.1</v>
      </c>
      <c r="BH30" s="33">
        <f t="shared" si="0"/>
        <v>1.6</v>
      </c>
      <c r="BI30" s="33">
        <f t="shared" si="0"/>
        <v>0.035</v>
      </c>
      <c r="BJ30" s="33">
        <f t="shared" si="0"/>
        <v>0.045</v>
      </c>
      <c r="BK30" s="33">
        <f t="shared" si="0"/>
        <v>2.8</v>
      </c>
      <c r="BL30" s="33">
        <f t="shared" si="0"/>
        <v>0.05</v>
      </c>
      <c r="BM30" s="33">
        <f t="shared" si="0"/>
        <v>0.065</v>
      </c>
      <c r="BN30" s="33">
        <f t="shared" si="0"/>
        <v>0.045</v>
      </c>
      <c r="BO30" s="33">
        <f t="shared" si="0"/>
        <v>0.1</v>
      </c>
      <c r="BP30" s="33">
        <f aca="true" t="shared" si="1" ref="BP30:EA30">MAX(BP$6:BP$29)</f>
        <v>0.16</v>
      </c>
      <c r="BQ30" s="33">
        <f t="shared" si="1"/>
        <v>0.08</v>
      </c>
      <c r="BR30" s="33">
        <f t="shared" si="1"/>
        <v>6.9</v>
      </c>
      <c r="BS30" s="33">
        <f t="shared" si="1"/>
        <v>0.9</v>
      </c>
      <c r="BT30" s="33">
        <f t="shared" si="1"/>
        <v>0.22</v>
      </c>
      <c r="BU30" s="33">
        <f t="shared" si="1"/>
        <v>0.16</v>
      </c>
      <c r="BV30" s="33">
        <f t="shared" si="1"/>
        <v>0.09</v>
      </c>
      <c r="BW30" s="33">
        <f t="shared" si="1"/>
        <v>0.89</v>
      </c>
      <c r="BX30" s="33">
        <f t="shared" si="1"/>
        <v>2.7</v>
      </c>
      <c r="BY30" s="33">
        <f t="shared" si="1"/>
        <v>0.04</v>
      </c>
      <c r="BZ30" s="33">
        <f t="shared" si="1"/>
        <v>0.05</v>
      </c>
      <c r="CA30" s="33">
        <f t="shared" si="1"/>
        <v>0.045</v>
      </c>
      <c r="CB30" s="33">
        <f t="shared" si="1"/>
        <v>0.11</v>
      </c>
      <c r="CC30" s="33">
        <f t="shared" si="1"/>
        <v>0.04</v>
      </c>
      <c r="CD30" s="33">
        <f t="shared" si="1"/>
        <v>0.035</v>
      </c>
      <c r="CE30" s="33">
        <f t="shared" si="1"/>
        <v>0.03</v>
      </c>
      <c r="CF30" s="33">
        <f t="shared" si="1"/>
        <v>0.04</v>
      </c>
      <c r="CG30" s="33">
        <f t="shared" si="1"/>
        <v>0.23</v>
      </c>
      <c r="CH30" s="33">
        <f t="shared" si="1"/>
        <v>0.035</v>
      </c>
      <c r="CI30" s="33">
        <f t="shared" si="1"/>
        <v>0.73</v>
      </c>
      <c r="CJ30" s="33">
        <f t="shared" si="1"/>
        <v>0.035</v>
      </c>
      <c r="CK30" s="33">
        <f t="shared" si="1"/>
        <v>1.9</v>
      </c>
      <c r="CL30" s="33">
        <f t="shared" si="1"/>
        <v>0.12</v>
      </c>
      <c r="CM30" s="33">
        <f t="shared" si="1"/>
        <v>0.56</v>
      </c>
      <c r="CN30" s="33">
        <f t="shared" si="1"/>
        <v>0.085</v>
      </c>
      <c r="CO30" s="33">
        <f t="shared" si="1"/>
        <v>0.07</v>
      </c>
      <c r="CP30" s="33">
        <f t="shared" si="1"/>
        <v>0.86</v>
      </c>
      <c r="CQ30" s="33">
        <f t="shared" si="1"/>
        <v>1.7</v>
      </c>
      <c r="CR30" s="33">
        <f t="shared" si="1"/>
        <v>2.4</v>
      </c>
      <c r="CS30" s="33">
        <f t="shared" si="1"/>
        <v>1.2</v>
      </c>
      <c r="CT30" s="33">
        <f t="shared" si="1"/>
        <v>0.23</v>
      </c>
      <c r="CU30" s="33">
        <f t="shared" si="1"/>
        <v>4.3</v>
      </c>
      <c r="CV30" s="33">
        <f t="shared" si="1"/>
        <v>6.5</v>
      </c>
      <c r="CW30" s="33">
        <f t="shared" si="1"/>
        <v>0.69</v>
      </c>
      <c r="CX30" s="33">
        <f t="shared" si="1"/>
        <v>0.105</v>
      </c>
      <c r="CY30" s="33">
        <f t="shared" si="1"/>
        <v>0.85</v>
      </c>
      <c r="CZ30" s="33">
        <f t="shared" si="1"/>
        <v>0.47</v>
      </c>
      <c r="DA30" s="33">
        <f t="shared" si="1"/>
        <v>0.76</v>
      </c>
      <c r="DB30" s="33">
        <f t="shared" si="1"/>
        <v>5.3</v>
      </c>
      <c r="DC30" s="33">
        <f t="shared" si="1"/>
        <v>0.45</v>
      </c>
      <c r="DD30" s="33">
        <f t="shared" si="1"/>
        <v>1.9</v>
      </c>
      <c r="DE30" s="33">
        <f t="shared" si="1"/>
        <v>0.87</v>
      </c>
      <c r="DF30" s="33">
        <f t="shared" si="1"/>
        <v>5.6</v>
      </c>
      <c r="DG30" s="33">
        <f t="shared" si="1"/>
        <v>0.05</v>
      </c>
      <c r="DH30" s="33">
        <f t="shared" si="1"/>
        <v>0.29</v>
      </c>
      <c r="DI30" s="33">
        <f t="shared" si="1"/>
        <v>0.54</v>
      </c>
      <c r="DJ30" s="33">
        <f t="shared" si="1"/>
        <v>0.32</v>
      </c>
      <c r="DK30" s="33">
        <f t="shared" si="1"/>
        <v>14</v>
      </c>
      <c r="DL30" s="33">
        <f t="shared" si="1"/>
        <v>12</v>
      </c>
      <c r="DM30" s="33">
        <f t="shared" si="1"/>
        <v>0.15</v>
      </c>
      <c r="DN30" s="33">
        <f t="shared" si="1"/>
        <v>2.2</v>
      </c>
      <c r="DO30" s="33">
        <f t="shared" si="1"/>
        <v>1.3</v>
      </c>
      <c r="DP30" s="33">
        <f t="shared" si="1"/>
        <v>0.05</v>
      </c>
      <c r="DQ30" s="33">
        <f t="shared" si="1"/>
        <v>0.31</v>
      </c>
      <c r="DR30" s="33">
        <f t="shared" si="1"/>
        <v>0.06</v>
      </c>
      <c r="DS30" s="33">
        <f t="shared" si="1"/>
        <v>3.4</v>
      </c>
      <c r="DT30" s="33">
        <f t="shared" si="1"/>
        <v>0.46</v>
      </c>
      <c r="DU30" s="33">
        <f t="shared" si="1"/>
        <v>2.5</v>
      </c>
      <c r="DV30" s="33">
        <f t="shared" si="1"/>
        <v>1.3</v>
      </c>
      <c r="DW30" s="33">
        <f t="shared" si="1"/>
        <v>5.6</v>
      </c>
      <c r="DX30" s="33">
        <f t="shared" si="1"/>
        <v>0.64</v>
      </c>
      <c r="DY30" s="33">
        <f t="shared" si="1"/>
        <v>0.52</v>
      </c>
      <c r="DZ30" s="33">
        <f t="shared" si="1"/>
        <v>1</v>
      </c>
      <c r="EA30" s="33">
        <f t="shared" si="1"/>
        <v>0.055</v>
      </c>
      <c r="EB30" s="33">
        <f aca="true" t="shared" si="2" ref="EB30:EO30">MAX(EB$6:EB$29)</f>
        <v>1.6</v>
      </c>
      <c r="EC30" s="33">
        <f t="shared" si="2"/>
        <v>8.3</v>
      </c>
      <c r="ED30" s="33">
        <f t="shared" si="2"/>
        <v>0.04</v>
      </c>
      <c r="EE30" s="33">
        <f t="shared" si="2"/>
        <v>0.045</v>
      </c>
      <c r="EF30" s="33">
        <f t="shared" si="2"/>
        <v>0.045</v>
      </c>
      <c r="EG30" s="33">
        <f t="shared" si="2"/>
        <v>0.05</v>
      </c>
      <c r="EH30" s="33">
        <f t="shared" si="2"/>
        <v>0.04</v>
      </c>
      <c r="EI30" s="33">
        <f t="shared" si="2"/>
        <v>0.035</v>
      </c>
      <c r="EJ30" s="33">
        <f t="shared" si="2"/>
        <v>0.18</v>
      </c>
      <c r="EK30" s="33">
        <f t="shared" si="2"/>
        <v>0.04</v>
      </c>
      <c r="EL30" s="33">
        <f t="shared" si="2"/>
        <v>0.035</v>
      </c>
      <c r="EM30" s="33">
        <f t="shared" si="2"/>
        <v>0.035</v>
      </c>
      <c r="EN30" s="33">
        <f t="shared" si="2"/>
        <v>0.64</v>
      </c>
      <c r="EO30" s="33">
        <f t="shared" si="2"/>
        <v>1.2</v>
      </c>
    </row>
    <row r="31" spans="2:145" ht="15.75">
      <c r="B31" s="41" t="s">
        <v>190</v>
      </c>
      <c r="C31" s="33">
        <f>AVERAGE(C$6:C$29)</f>
        <v>0.05500000000000002</v>
      </c>
      <c r="D31" s="33">
        <f aca="true" t="shared" si="3" ref="D31:BO31">AVERAGE(D$6:D$29)</f>
        <v>0.07000000000000003</v>
      </c>
      <c r="E31" s="33">
        <f t="shared" si="3"/>
        <v>0.05500000000000002</v>
      </c>
      <c r="F31" s="33">
        <f t="shared" si="3"/>
        <v>0.04315789473684212</v>
      </c>
      <c r="G31" s="33">
        <f t="shared" si="3"/>
        <v>0.04000000000000001</v>
      </c>
      <c r="H31" s="33">
        <f t="shared" si="3"/>
        <v>0.2844736842105263</v>
      </c>
      <c r="I31" s="33">
        <f t="shared" si="3"/>
        <v>1.2589473684210526</v>
      </c>
      <c r="J31" s="33">
        <f t="shared" si="3"/>
        <v>0.16315789473684209</v>
      </c>
      <c r="K31" s="33">
        <f t="shared" si="3"/>
        <v>0.07499999999999998</v>
      </c>
      <c r="L31" s="33">
        <f t="shared" si="3"/>
        <v>6.285789473684211</v>
      </c>
      <c r="M31" s="33">
        <f t="shared" si="3"/>
        <v>0.05000000000000002</v>
      </c>
      <c r="N31" s="33">
        <f t="shared" si="3"/>
        <v>0.07499999999999998</v>
      </c>
      <c r="O31" s="33">
        <f t="shared" si="3"/>
        <v>0.4999999999999996</v>
      </c>
      <c r="P31" s="33">
        <f t="shared" si="3"/>
        <v>0.31526315789473675</v>
      </c>
      <c r="Q31" s="33">
        <f t="shared" si="3"/>
        <v>0.060000000000000005</v>
      </c>
      <c r="R31" s="33">
        <f t="shared" si="3"/>
        <v>2.7147368421052627</v>
      </c>
      <c r="S31" s="33">
        <f t="shared" si="3"/>
        <v>0.0505263157894737</v>
      </c>
      <c r="T31" s="33">
        <f t="shared" si="3"/>
        <v>0.18657894736842107</v>
      </c>
      <c r="U31" s="33">
        <f t="shared" si="3"/>
        <v>0.05000000000000002</v>
      </c>
      <c r="V31" s="33">
        <f t="shared" si="3"/>
        <v>0.05500000000000002</v>
      </c>
      <c r="W31" s="33">
        <f t="shared" si="3"/>
        <v>0.27710526315789474</v>
      </c>
      <c r="X31" s="33">
        <f t="shared" si="3"/>
        <v>0.020000000000000004</v>
      </c>
      <c r="Y31" s="33">
        <f t="shared" si="3"/>
        <v>0.06315789473684212</v>
      </c>
      <c r="Z31" s="33">
        <f t="shared" si="3"/>
        <v>0.06578947368421055</v>
      </c>
      <c r="AA31" s="33">
        <f t="shared" si="3"/>
        <v>0.04000000000000001</v>
      </c>
      <c r="AB31" s="33">
        <f t="shared" si="3"/>
        <v>0.03500000000000002</v>
      </c>
      <c r="AC31" s="33">
        <f t="shared" si="3"/>
        <v>0.05000000000000002</v>
      </c>
      <c r="AD31" s="33">
        <f t="shared" si="3"/>
        <v>0.04500000000000001</v>
      </c>
      <c r="AE31" s="33">
        <f t="shared" si="3"/>
        <v>0.05105263157894738</v>
      </c>
      <c r="AF31" s="33">
        <f t="shared" si="3"/>
        <v>0.029473684210526326</v>
      </c>
      <c r="AG31" s="33">
        <f t="shared" si="3"/>
        <v>0.04000000000000001</v>
      </c>
      <c r="AH31" s="33">
        <f t="shared" si="3"/>
        <v>0.0713157894736842</v>
      </c>
      <c r="AI31" s="33">
        <f t="shared" si="3"/>
        <v>0.05000000000000002</v>
      </c>
      <c r="AJ31" s="33">
        <f t="shared" si="3"/>
        <v>0.06342105263157893</v>
      </c>
      <c r="AK31" s="33">
        <f t="shared" si="3"/>
        <v>0.04500000000000001</v>
      </c>
      <c r="AL31" s="33">
        <f t="shared" si="3"/>
        <v>0.030000000000000016</v>
      </c>
      <c r="AM31" s="33">
        <f t="shared" si="3"/>
        <v>0.06394736842105263</v>
      </c>
      <c r="AN31" s="33">
        <f t="shared" si="3"/>
        <v>0.06947368421052633</v>
      </c>
      <c r="AO31" s="33">
        <f t="shared" si="3"/>
        <v>0.0742105263157895</v>
      </c>
      <c r="AP31" s="33">
        <f t="shared" si="3"/>
        <v>0.04500000000000001</v>
      </c>
      <c r="AQ31" s="33">
        <f t="shared" si="3"/>
        <v>0.06526315789473686</v>
      </c>
      <c r="AR31" s="33">
        <f t="shared" si="3"/>
        <v>0.04500000000000001</v>
      </c>
      <c r="AS31" s="33">
        <f t="shared" si="3"/>
        <v>0.03500000000000002</v>
      </c>
      <c r="AT31" s="33">
        <f t="shared" si="3"/>
        <v>1.8789473684210527</v>
      </c>
      <c r="AU31" s="33">
        <f t="shared" si="3"/>
        <v>0.030000000000000016</v>
      </c>
      <c r="AV31" s="33">
        <f t="shared" si="3"/>
        <v>0.04263157894736843</v>
      </c>
      <c r="AW31" s="33">
        <f t="shared" si="3"/>
        <v>1.0747368421052634</v>
      </c>
      <c r="AX31" s="33">
        <f t="shared" si="3"/>
        <v>0.05789473684210527</v>
      </c>
      <c r="AY31" s="33">
        <f t="shared" si="3"/>
        <v>0.10578947368421054</v>
      </c>
      <c r="AZ31" s="33">
        <f t="shared" si="3"/>
        <v>0.7365789473684211</v>
      </c>
      <c r="BA31" s="33">
        <f t="shared" si="3"/>
        <v>0.06000000000000003</v>
      </c>
      <c r="BB31" s="33">
        <f t="shared" si="3"/>
        <v>0.030000000000000016</v>
      </c>
      <c r="BC31" s="33">
        <f t="shared" si="3"/>
        <v>2.265789473684211</v>
      </c>
      <c r="BD31" s="33">
        <f t="shared" si="3"/>
        <v>0.03500000000000002</v>
      </c>
      <c r="BE31" s="33">
        <f t="shared" si="3"/>
        <v>0.04789473684210528</v>
      </c>
      <c r="BF31" s="33">
        <f t="shared" si="3"/>
        <v>0.25578947368421057</v>
      </c>
      <c r="BG31" s="33">
        <f t="shared" si="3"/>
        <v>0.42684210526315786</v>
      </c>
      <c r="BH31" s="33">
        <f t="shared" si="3"/>
        <v>0.7094736842105263</v>
      </c>
      <c r="BI31" s="33">
        <f t="shared" si="3"/>
        <v>0.03500000000000002</v>
      </c>
      <c r="BJ31" s="33">
        <f t="shared" si="3"/>
        <v>0.04500000000000001</v>
      </c>
      <c r="BK31" s="33">
        <f t="shared" si="3"/>
        <v>0.8236842105263156</v>
      </c>
      <c r="BL31" s="33">
        <f t="shared" si="3"/>
        <v>0.05000000000000002</v>
      </c>
      <c r="BM31" s="33">
        <f t="shared" si="3"/>
        <v>0.06499999999999997</v>
      </c>
      <c r="BN31" s="33">
        <f t="shared" si="3"/>
        <v>0.04500000000000001</v>
      </c>
      <c r="BO31" s="33">
        <f t="shared" si="3"/>
        <v>0.10000000000000003</v>
      </c>
      <c r="BP31" s="33">
        <f aca="true" t="shared" si="4" ref="BP31:EA31">AVERAGE(BP$6:BP$29)</f>
        <v>0.06842105263157897</v>
      </c>
      <c r="BQ31" s="33">
        <f t="shared" si="4"/>
        <v>0.08000000000000002</v>
      </c>
      <c r="BR31" s="33">
        <f t="shared" si="4"/>
        <v>3.857894736842106</v>
      </c>
      <c r="BS31" s="33">
        <f t="shared" si="4"/>
        <v>0.5026315789473684</v>
      </c>
      <c r="BT31" s="33">
        <f t="shared" si="4"/>
        <v>0.06210526315789473</v>
      </c>
      <c r="BU31" s="33">
        <f t="shared" si="4"/>
        <v>0.04763157894736844</v>
      </c>
      <c r="BV31" s="33">
        <f t="shared" si="4"/>
        <v>0.030263157894736853</v>
      </c>
      <c r="BW31" s="33">
        <f t="shared" si="4"/>
        <v>0.4321052631578947</v>
      </c>
      <c r="BX31" s="33">
        <f t="shared" si="4"/>
        <v>1.5457894736842108</v>
      </c>
      <c r="BY31" s="33">
        <f t="shared" si="4"/>
        <v>0.04000000000000001</v>
      </c>
      <c r="BZ31" s="33">
        <f t="shared" si="4"/>
        <v>0.04526315789473685</v>
      </c>
      <c r="CA31" s="33">
        <f t="shared" si="4"/>
        <v>0.04500000000000001</v>
      </c>
      <c r="CB31" s="33">
        <f t="shared" si="4"/>
        <v>0.029473684210526326</v>
      </c>
      <c r="CC31" s="33">
        <f t="shared" si="4"/>
        <v>0.04000000000000001</v>
      </c>
      <c r="CD31" s="33">
        <f t="shared" si="4"/>
        <v>0.03500000000000002</v>
      </c>
      <c r="CE31" s="33">
        <f t="shared" si="4"/>
        <v>0.030000000000000016</v>
      </c>
      <c r="CF31" s="33">
        <f t="shared" si="4"/>
        <v>0.04000000000000001</v>
      </c>
      <c r="CG31" s="33">
        <f t="shared" si="4"/>
        <v>0.05394736842105266</v>
      </c>
      <c r="CH31" s="33">
        <f t="shared" si="4"/>
        <v>0.03500000000000002</v>
      </c>
      <c r="CI31" s="45">
        <f t="shared" si="4"/>
        <v>0.37421052631578955</v>
      </c>
      <c r="CJ31" s="33">
        <f t="shared" si="4"/>
        <v>0.03500000000000002</v>
      </c>
      <c r="CK31" s="33">
        <f t="shared" si="4"/>
        <v>1.028421052631579</v>
      </c>
      <c r="CL31" s="33">
        <f t="shared" si="4"/>
        <v>0.03473684210526317</v>
      </c>
      <c r="CM31" s="33">
        <f t="shared" si="4"/>
        <v>0.3499999999999999</v>
      </c>
      <c r="CN31" s="33">
        <f t="shared" si="4"/>
        <v>0.08499999999999998</v>
      </c>
      <c r="CO31" s="33">
        <f t="shared" si="4"/>
        <v>0.07000000000000003</v>
      </c>
      <c r="CP31" s="33">
        <f t="shared" si="4"/>
        <v>0.4421052631578948</v>
      </c>
      <c r="CQ31" s="33">
        <f t="shared" si="4"/>
        <v>0.9705263157894738</v>
      </c>
      <c r="CR31" s="33">
        <f t="shared" si="4"/>
        <v>1.2252631578947366</v>
      </c>
      <c r="CS31" s="33">
        <f t="shared" si="4"/>
        <v>0.5642105263157895</v>
      </c>
      <c r="CT31" s="33">
        <f t="shared" si="4"/>
        <v>0.09368421052631581</v>
      </c>
      <c r="CU31" s="33">
        <f t="shared" si="4"/>
        <v>2.3736842105263154</v>
      </c>
      <c r="CV31" s="33">
        <f t="shared" si="4"/>
        <v>3.1210526315789475</v>
      </c>
      <c r="CW31" s="33">
        <f t="shared" si="4"/>
        <v>0.32421052631578945</v>
      </c>
      <c r="CX31" s="33">
        <f t="shared" si="4"/>
        <v>0.105</v>
      </c>
      <c r="CY31" s="33">
        <f t="shared" si="4"/>
        <v>0.29868421052631583</v>
      </c>
      <c r="CZ31" s="33">
        <f t="shared" si="4"/>
        <v>0.11236842105263156</v>
      </c>
      <c r="DA31" s="33">
        <f t="shared" si="4"/>
        <v>0.4131578947368421</v>
      </c>
      <c r="DB31" s="33">
        <f t="shared" si="4"/>
        <v>2.34</v>
      </c>
      <c r="DC31" s="33">
        <f t="shared" si="4"/>
        <v>0.17</v>
      </c>
      <c r="DD31" s="33">
        <f t="shared" si="4"/>
        <v>0.36105263157894746</v>
      </c>
      <c r="DE31" s="33">
        <f t="shared" si="4"/>
        <v>0.3489473684210527</v>
      </c>
      <c r="DF31" s="33">
        <f t="shared" si="4"/>
        <v>2.7989473684210524</v>
      </c>
      <c r="DG31" s="33">
        <f t="shared" si="4"/>
        <v>0.05000000000000002</v>
      </c>
      <c r="DH31" s="33">
        <f t="shared" si="4"/>
        <v>0.07210526315789478</v>
      </c>
      <c r="DI31" s="33">
        <f t="shared" si="4"/>
        <v>0.23736842105263162</v>
      </c>
      <c r="DJ31" s="33">
        <f t="shared" si="4"/>
        <v>0.09921052631578946</v>
      </c>
      <c r="DK31" s="33">
        <f t="shared" si="4"/>
        <v>4.5</v>
      </c>
      <c r="DL31" s="33">
        <f t="shared" si="4"/>
        <v>5.8315789473684205</v>
      </c>
      <c r="DM31" s="33">
        <f t="shared" si="4"/>
        <v>0.06394736842105264</v>
      </c>
      <c r="DN31" s="33">
        <f t="shared" si="4"/>
        <v>0.473157894736842</v>
      </c>
      <c r="DO31" s="33">
        <f t="shared" si="4"/>
        <v>0.5499999999999999</v>
      </c>
      <c r="DP31" s="33">
        <f t="shared" si="4"/>
        <v>0.05000000000000002</v>
      </c>
      <c r="DQ31" s="33">
        <f t="shared" si="4"/>
        <v>0.1363157894736842</v>
      </c>
      <c r="DR31" s="33">
        <f t="shared" si="4"/>
        <v>0.06000000000000003</v>
      </c>
      <c r="DS31" s="33">
        <f t="shared" si="4"/>
        <v>1.4978947368421052</v>
      </c>
      <c r="DT31" s="33">
        <f t="shared" si="4"/>
        <v>0.13631578947368422</v>
      </c>
      <c r="DU31" s="33">
        <f t="shared" si="4"/>
        <v>1.0931578947368423</v>
      </c>
      <c r="DV31" s="33">
        <f t="shared" si="4"/>
        <v>0.6005263157894737</v>
      </c>
      <c r="DW31" s="33">
        <f t="shared" si="4"/>
        <v>2.8636842105263156</v>
      </c>
      <c r="DX31" s="33">
        <f t="shared" si="4"/>
        <v>0.37842105263157894</v>
      </c>
      <c r="DY31" s="33">
        <f t="shared" si="4"/>
        <v>0.20157894736842108</v>
      </c>
      <c r="DZ31" s="33">
        <f t="shared" si="4"/>
        <v>0.4242105263157894</v>
      </c>
      <c r="EA31" s="33">
        <f t="shared" si="4"/>
        <v>0.05500000000000002</v>
      </c>
      <c r="EB31" s="33">
        <f aca="true" t="shared" si="5" ref="EB31:EO31">AVERAGE(EB$6:EB$29)</f>
        <v>0.5136842105263157</v>
      </c>
      <c r="EC31" s="33">
        <f t="shared" si="5"/>
        <v>3.3984210526315795</v>
      </c>
      <c r="ED31" s="33">
        <f t="shared" si="5"/>
        <v>0.04000000000000001</v>
      </c>
      <c r="EE31" s="33">
        <f t="shared" si="5"/>
        <v>0.04500000000000001</v>
      </c>
      <c r="EF31" s="33">
        <f t="shared" si="5"/>
        <v>0.04500000000000001</v>
      </c>
      <c r="EG31" s="33">
        <f t="shared" si="5"/>
        <v>0.026315789473684216</v>
      </c>
      <c r="EH31" s="33">
        <f t="shared" si="5"/>
        <v>0.04000000000000001</v>
      </c>
      <c r="EI31" s="33">
        <f t="shared" si="5"/>
        <v>0.03500000000000002</v>
      </c>
      <c r="EJ31" s="33">
        <f t="shared" si="5"/>
        <v>0.04526315789473685</v>
      </c>
      <c r="EK31" s="33">
        <f t="shared" si="5"/>
        <v>0.04000000000000001</v>
      </c>
      <c r="EL31" s="33">
        <f t="shared" si="5"/>
        <v>0.03500000000000002</v>
      </c>
      <c r="EM31" s="33">
        <f t="shared" si="5"/>
        <v>0.03500000000000002</v>
      </c>
      <c r="EN31" s="33">
        <f t="shared" si="5"/>
        <v>0.16578947368421057</v>
      </c>
      <c r="EO31" s="33">
        <f t="shared" si="5"/>
        <v>0.4286842105263158</v>
      </c>
    </row>
    <row r="32" spans="2:145" ht="15.75">
      <c r="B32" s="41" t="s">
        <v>191</v>
      </c>
      <c r="C32" s="33">
        <f>MIN(C$6:C$29)</f>
        <v>0.055</v>
      </c>
      <c r="D32" s="33">
        <f aca="true" t="shared" si="6" ref="D32:BO32">MIN(D$6:D$29)</f>
        <v>0.07</v>
      </c>
      <c r="E32" s="33">
        <f t="shared" si="6"/>
        <v>0.055</v>
      </c>
      <c r="F32" s="33">
        <f t="shared" si="6"/>
        <v>0.04</v>
      </c>
      <c r="G32" s="33">
        <f t="shared" si="6"/>
        <v>0.04</v>
      </c>
      <c r="H32" s="33">
        <f t="shared" si="6"/>
        <v>0.055</v>
      </c>
      <c r="I32" s="33">
        <f t="shared" si="6"/>
        <v>0.05</v>
      </c>
      <c r="J32" s="33">
        <f t="shared" si="6"/>
        <v>0.055</v>
      </c>
      <c r="K32" s="33">
        <f t="shared" si="6"/>
        <v>0.075</v>
      </c>
      <c r="L32" s="33">
        <f t="shared" si="6"/>
        <v>0.05</v>
      </c>
      <c r="M32" s="33">
        <f t="shared" si="6"/>
        <v>0.05</v>
      </c>
      <c r="N32" s="33">
        <f t="shared" si="6"/>
        <v>0.075</v>
      </c>
      <c r="O32" s="33">
        <f t="shared" si="6"/>
        <v>0.04</v>
      </c>
      <c r="P32" s="33">
        <f t="shared" si="6"/>
        <v>0.045</v>
      </c>
      <c r="Q32" s="33">
        <f t="shared" si="6"/>
        <v>0.055</v>
      </c>
      <c r="R32" s="33">
        <f t="shared" si="6"/>
        <v>0.16</v>
      </c>
      <c r="S32" s="33">
        <f t="shared" si="6"/>
        <v>0.02</v>
      </c>
      <c r="T32" s="33">
        <f t="shared" si="6"/>
        <v>0.055</v>
      </c>
      <c r="U32" s="33">
        <f t="shared" si="6"/>
        <v>0.05</v>
      </c>
      <c r="V32" s="33">
        <f t="shared" si="6"/>
        <v>0.055</v>
      </c>
      <c r="W32" s="33">
        <f t="shared" si="6"/>
        <v>0.025</v>
      </c>
      <c r="X32" s="33">
        <f t="shared" si="6"/>
        <v>0.02</v>
      </c>
      <c r="Y32" s="33">
        <f t="shared" si="6"/>
        <v>0.055</v>
      </c>
      <c r="Z32" s="33">
        <f t="shared" si="6"/>
        <v>0.04</v>
      </c>
      <c r="AA32" s="33">
        <f t="shared" si="6"/>
        <v>0.04</v>
      </c>
      <c r="AB32" s="33">
        <f t="shared" si="6"/>
        <v>0.035</v>
      </c>
      <c r="AC32" s="33">
        <f t="shared" si="6"/>
        <v>0.05</v>
      </c>
      <c r="AD32" s="33">
        <f t="shared" si="6"/>
        <v>0.045</v>
      </c>
      <c r="AE32" s="33">
        <f t="shared" si="6"/>
        <v>0.03</v>
      </c>
      <c r="AF32" s="33">
        <f t="shared" si="6"/>
        <v>0.015</v>
      </c>
      <c r="AG32" s="33">
        <f t="shared" si="6"/>
        <v>0.04</v>
      </c>
      <c r="AH32" s="33">
        <f t="shared" si="6"/>
        <v>0.045</v>
      </c>
      <c r="AI32" s="33">
        <f t="shared" si="6"/>
        <v>0.05</v>
      </c>
      <c r="AJ32" s="33">
        <f t="shared" si="6"/>
        <v>0.035</v>
      </c>
      <c r="AK32" s="33">
        <f t="shared" si="6"/>
        <v>0.045</v>
      </c>
      <c r="AL32" s="33">
        <f t="shared" si="6"/>
        <v>0.03</v>
      </c>
      <c r="AM32" s="33">
        <f t="shared" si="6"/>
        <v>0.045</v>
      </c>
      <c r="AN32" s="33">
        <f t="shared" si="6"/>
        <v>0.035</v>
      </c>
      <c r="AO32" s="33">
        <f t="shared" si="6"/>
        <v>0.04</v>
      </c>
      <c r="AP32" s="33">
        <f t="shared" si="6"/>
        <v>0.045</v>
      </c>
      <c r="AQ32" s="33">
        <f t="shared" si="6"/>
        <v>0.04</v>
      </c>
      <c r="AR32" s="33">
        <f t="shared" si="6"/>
        <v>0.045</v>
      </c>
      <c r="AS32" s="33">
        <f t="shared" si="6"/>
        <v>0.035</v>
      </c>
      <c r="AT32" s="33">
        <f t="shared" si="6"/>
        <v>0.11</v>
      </c>
      <c r="AU32" s="33">
        <f t="shared" si="6"/>
        <v>0.03</v>
      </c>
      <c r="AV32" s="33">
        <f t="shared" si="6"/>
        <v>0.03</v>
      </c>
      <c r="AW32" s="33">
        <f t="shared" si="6"/>
        <v>0.03</v>
      </c>
      <c r="AX32" s="33">
        <f t="shared" si="6"/>
        <v>0.045</v>
      </c>
      <c r="AY32" s="33">
        <f t="shared" si="6"/>
        <v>0.04</v>
      </c>
      <c r="AZ32" s="33">
        <f t="shared" si="6"/>
        <v>0.035</v>
      </c>
      <c r="BA32" s="33">
        <f t="shared" si="6"/>
        <v>0.06</v>
      </c>
      <c r="BB32" s="33">
        <f t="shared" si="6"/>
        <v>0.03</v>
      </c>
      <c r="BC32" s="33">
        <f t="shared" si="6"/>
        <v>0.16</v>
      </c>
      <c r="BD32" s="33">
        <f t="shared" si="6"/>
        <v>0.035</v>
      </c>
      <c r="BE32" s="33">
        <f t="shared" si="6"/>
        <v>0.045</v>
      </c>
      <c r="BF32" s="33">
        <f t="shared" si="6"/>
        <v>0.04</v>
      </c>
      <c r="BG32" s="33">
        <f t="shared" si="6"/>
        <v>0.13</v>
      </c>
      <c r="BH32" s="33">
        <f t="shared" si="6"/>
        <v>0.05</v>
      </c>
      <c r="BI32" s="33">
        <f t="shared" si="6"/>
        <v>0.035</v>
      </c>
      <c r="BJ32" s="33">
        <f t="shared" si="6"/>
        <v>0.045</v>
      </c>
      <c r="BK32" s="33">
        <f t="shared" si="6"/>
        <v>0.03</v>
      </c>
      <c r="BL32" s="33">
        <f t="shared" si="6"/>
        <v>0.05</v>
      </c>
      <c r="BM32" s="33">
        <f t="shared" si="6"/>
        <v>0.065</v>
      </c>
      <c r="BN32" s="33">
        <f t="shared" si="6"/>
        <v>0.045</v>
      </c>
      <c r="BO32" s="33">
        <f t="shared" si="6"/>
        <v>0.1</v>
      </c>
      <c r="BP32" s="33">
        <f aca="true" t="shared" si="7" ref="BP32:EA32">MIN(BP$6:BP$29)</f>
        <v>0.04</v>
      </c>
      <c r="BQ32" s="33">
        <f t="shared" si="7"/>
        <v>0.08</v>
      </c>
      <c r="BR32" s="33">
        <f t="shared" si="7"/>
        <v>1.6</v>
      </c>
      <c r="BS32" s="33">
        <f t="shared" si="7"/>
        <v>0.25</v>
      </c>
      <c r="BT32" s="33">
        <f t="shared" si="7"/>
        <v>0.045</v>
      </c>
      <c r="BU32" s="33">
        <f t="shared" si="7"/>
        <v>0.025</v>
      </c>
      <c r="BV32" s="33">
        <f t="shared" si="7"/>
        <v>0.025</v>
      </c>
      <c r="BW32" s="33">
        <f t="shared" si="7"/>
        <v>0.14</v>
      </c>
      <c r="BX32" s="33">
        <f t="shared" si="7"/>
        <v>0.91</v>
      </c>
      <c r="BY32" s="33">
        <f t="shared" si="7"/>
        <v>0.04</v>
      </c>
      <c r="BZ32" s="33">
        <f t="shared" si="7"/>
        <v>0.045</v>
      </c>
      <c r="CA32" s="33">
        <f t="shared" si="7"/>
        <v>0.045</v>
      </c>
      <c r="CB32" s="33">
        <f t="shared" si="7"/>
        <v>0.025</v>
      </c>
      <c r="CC32" s="33">
        <f t="shared" si="7"/>
        <v>0.04</v>
      </c>
      <c r="CD32" s="33">
        <f t="shared" si="7"/>
        <v>0.035</v>
      </c>
      <c r="CE32" s="33">
        <f t="shared" si="7"/>
        <v>0.03</v>
      </c>
      <c r="CF32" s="33">
        <f t="shared" si="7"/>
        <v>0.04</v>
      </c>
      <c r="CG32" s="33">
        <f t="shared" si="7"/>
        <v>0.035</v>
      </c>
      <c r="CH32" s="33">
        <f t="shared" si="7"/>
        <v>0.035</v>
      </c>
      <c r="CI32" s="45">
        <f t="shared" si="7"/>
        <v>0.12</v>
      </c>
      <c r="CJ32" s="33">
        <f t="shared" si="7"/>
        <v>0.035</v>
      </c>
      <c r="CK32" s="33">
        <f t="shared" si="7"/>
        <v>0.12</v>
      </c>
      <c r="CL32" s="33">
        <f t="shared" si="7"/>
        <v>0.03</v>
      </c>
      <c r="CM32" s="33">
        <f t="shared" si="7"/>
        <v>0.06</v>
      </c>
      <c r="CN32" s="33">
        <f t="shared" si="7"/>
        <v>0.085</v>
      </c>
      <c r="CO32" s="33">
        <f t="shared" si="7"/>
        <v>0.07</v>
      </c>
      <c r="CP32" s="33">
        <f t="shared" si="7"/>
        <v>0.07</v>
      </c>
      <c r="CQ32" s="33">
        <f t="shared" si="7"/>
        <v>0.3</v>
      </c>
      <c r="CR32" s="33">
        <f t="shared" si="7"/>
        <v>0.77</v>
      </c>
      <c r="CS32" s="33">
        <f t="shared" si="7"/>
        <v>0.28</v>
      </c>
      <c r="CT32" s="33">
        <f t="shared" si="7"/>
        <v>0.07</v>
      </c>
      <c r="CU32" s="33">
        <f t="shared" si="7"/>
        <v>1.4</v>
      </c>
      <c r="CV32" s="33">
        <f t="shared" si="7"/>
        <v>1.1</v>
      </c>
      <c r="CW32" s="33">
        <f t="shared" si="7"/>
        <v>0.04</v>
      </c>
      <c r="CX32" s="33">
        <f t="shared" si="7"/>
        <v>0.105</v>
      </c>
      <c r="CY32" s="33">
        <f t="shared" si="7"/>
        <v>0.035</v>
      </c>
      <c r="CZ32" s="33">
        <f t="shared" si="7"/>
        <v>0.065</v>
      </c>
      <c r="DA32" s="33">
        <f t="shared" si="7"/>
        <v>0.05</v>
      </c>
      <c r="DB32" s="33">
        <f t="shared" si="7"/>
        <v>0.86</v>
      </c>
      <c r="DC32" s="33">
        <f t="shared" si="7"/>
        <v>0.055</v>
      </c>
      <c r="DD32" s="33">
        <f t="shared" si="7"/>
        <v>0.03</v>
      </c>
      <c r="DE32" s="33">
        <f t="shared" si="7"/>
        <v>0.05</v>
      </c>
      <c r="DF32" s="33">
        <f t="shared" si="7"/>
        <v>0.68</v>
      </c>
      <c r="DG32" s="33">
        <f t="shared" si="7"/>
        <v>0.05</v>
      </c>
      <c r="DH32" s="33">
        <f t="shared" si="7"/>
        <v>0.06</v>
      </c>
      <c r="DI32" s="33">
        <f t="shared" si="7"/>
        <v>0.04</v>
      </c>
      <c r="DJ32" s="33">
        <f t="shared" si="7"/>
        <v>0.035</v>
      </c>
      <c r="DK32" s="33">
        <f t="shared" si="7"/>
        <v>1.7</v>
      </c>
      <c r="DL32" s="33">
        <f t="shared" si="7"/>
        <v>1.5</v>
      </c>
      <c r="DM32" s="33">
        <f t="shared" si="7"/>
        <v>0.055</v>
      </c>
      <c r="DN32" s="33">
        <f t="shared" si="7"/>
        <v>0.05</v>
      </c>
      <c r="DO32" s="33">
        <f t="shared" si="7"/>
        <v>0.05</v>
      </c>
      <c r="DP32" s="33">
        <f t="shared" si="7"/>
        <v>0.05</v>
      </c>
      <c r="DQ32" s="33">
        <f t="shared" si="7"/>
        <v>0.045</v>
      </c>
      <c r="DR32" s="33">
        <f t="shared" si="7"/>
        <v>0.06</v>
      </c>
      <c r="DS32" s="33">
        <f t="shared" si="7"/>
        <v>0.28</v>
      </c>
      <c r="DT32" s="33">
        <f t="shared" si="7"/>
        <v>0.055</v>
      </c>
      <c r="DU32" s="33">
        <f t="shared" si="7"/>
        <v>0.33</v>
      </c>
      <c r="DV32" s="33">
        <f t="shared" si="7"/>
        <v>0.03</v>
      </c>
      <c r="DW32" s="33">
        <f t="shared" si="7"/>
        <v>0.91</v>
      </c>
      <c r="DX32" s="33">
        <f t="shared" si="7"/>
        <v>0.09</v>
      </c>
      <c r="DY32" s="33">
        <f t="shared" si="7"/>
        <v>0.055</v>
      </c>
      <c r="DZ32" s="33">
        <f t="shared" si="7"/>
        <v>0.12</v>
      </c>
      <c r="EA32" s="33">
        <f t="shared" si="7"/>
        <v>0.055</v>
      </c>
      <c r="EB32" s="33">
        <f aca="true" t="shared" si="8" ref="EB32:EO32">MIN(EB$6:EB$29)</f>
        <v>0.07</v>
      </c>
      <c r="EC32" s="33">
        <f t="shared" si="8"/>
        <v>0.87</v>
      </c>
      <c r="ED32" s="33">
        <f t="shared" si="8"/>
        <v>0.04</v>
      </c>
      <c r="EE32" s="33">
        <f t="shared" si="8"/>
        <v>0.045</v>
      </c>
      <c r="EF32" s="33">
        <f t="shared" si="8"/>
        <v>0.045</v>
      </c>
      <c r="EG32" s="33">
        <f t="shared" si="8"/>
        <v>0.025</v>
      </c>
      <c r="EH32" s="33">
        <f t="shared" si="8"/>
        <v>0.04</v>
      </c>
      <c r="EI32" s="33">
        <f t="shared" si="8"/>
        <v>0.035</v>
      </c>
      <c r="EJ32" s="33">
        <f t="shared" si="8"/>
        <v>0.03</v>
      </c>
      <c r="EK32" s="33">
        <f t="shared" si="8"/>
        <v>0.04</v>
      </c>
      <c r="EL32" s="33">
        <f t="shared" si="8"/>
        <v>0.035</v>
      </c>
      <c r="EM32" s="33">
        <f t="shared" si="8"/>
        <v>0.035</v>
      </c>
      <c r="EN32" s="33">
        <f t="shared" si="8"/>
        <v>0.055</v>
      </c>
      <c r="EO32" s="33">
        <f t="shared" si="8"/>
        <v>0.065</v>
      </c>
    </row>
    <row r="33" spans="2:145" ht="15.75">
      <c r="B33" s="41" t="s">
        <v>192</v>
      </c>
      <c r="C33" s="34">
        <f>COUNT(C$6:C$29)</f>
        <v>19</v>
      </c>
      <c r="D33" s="34">
        <f aca="true" t="shared" si="9" ref="D33:BO33">COUNT(D$6:D$29)</f>
        <v>19</v>
      </c>
      <c r="E33" s="34">
        <f t="shared" si="9"/>
        <v>19</v>
      </c>
      <c r="F33" s="34">
        <f t="shared" si="9"/>
        <v>19</v>
      </c>
      <c r="G33" s="34">
        <f t="shared" si="9"/>
        <v>19</v>
      </c>
      <c r="H33" s="34">
        <f t="shared" si="9"/>
        <v>19</v>
      </c>
      <c r="I33" s="34">
        <f t="shared" si="9"/>
        <v>19</v>
      </c>
      <c r="J33" s="34">
        <f t="shared" si="9"/>
        <v>19</v>
      </c>
      <c r="K33" s="34">
        <f t="shared" si="9"/>
        <v>19</v>
      </c>
      <c r="L33" s="34">
        <f t="shared" si="9"/>
        <v>19</v>
      </c>
      <c r="M33" s="34">
        <f t="shared" si="9"/>
        <v>19</v>
      </c>
      <c r="N33" s="34">
        <f t="shared" si="9"/>
        <v>19</v>
      </c>
      <c r="O33" s="34">
        <f t="shared" si="9"/>
        <v>19</v>
      </c>
      <c r="P33" s="34">
        <f t="shared" si="9"/>
        <v>19</v>
      </c>
      <c r="Q33" s="34">
        <f t="shared" si="9"/>
        <v>19</v>
      </c>
      <c r="R33" s="34">
        <f t="shared" si="9"/>
        <v>19</v>
      </c>
      <c r="S33" s="34">
        <f t="shared" si="9"/>
        <v>19</v>
      </c>
      <c r="T33" s="34">
        <f t="shared" si="9"/>
        <v>19</v>
      </c>
      <c r="U33" s="34">
        <f t="shared" si="9"/>
        <v>19</v>
      </c>
      <c r="V33" s="34">
        <f t="shared" si="9"/>
        <v>19</v>
      </c>
      <c r="W33" s="34">
        <f t="shared" si="9"/>
        <v>19</v>
      </c>
      <c r="X33" s="34">
        <f t="shared" si="9"/>
        <v>19</v>
      </c>
      <c r="Y33" s="34">
        <f t="shared" si="9"/>
        <v>19</v>
      </c>
      <c r="Z33" s="34">
        <f t="shared" si="9"/>
        <v>19</v>
      </c>
      <c r="AA33" s="34">
        <f t="shared" si="9"/>
        <v>19</v>
      </c>
      <c r="AB33" s="34">
        <f t="shared" si="9"/>
        <v>19</v>
      </c>
      <c r="AC33" s="34">
        <f t="shared" si="9"/>
        <v>19</v>
      </c>
      <c r="AD33" s="34">
        <f t="shared" si="9"/>
        <v>19</v>
      </c>
      <c r="AE33" s="34">
        <f t="shared" si="9"/>
        <v>19</v>
      </c>
      <c r="AF33" s="34">
        <f t="shared" si="9"/>
        <v>19</v>
      </c>
      <c r="AG33" s="34">
        <f t="shared" si="9"/>
        <v>19</v>
      </c>
      <c r="AH33" s="34">
        <f t="shared" si="9"/>
        <v>19</v>
      </c>
      <c r="AI33" s="34">
        <f t="shared" si="9"/>
        <v>19</v>
      </c>
      <c r="AJ33" s="34">
        <f t="shared" si="9"/>
        <v>19</v>
      </c>
      <c r="AK33" s="34">
        <f t="shared" si="9"/>
        <v>19</v>
      </c>
      <c r="AL33" s="34">
        <f t="shared" si="9"/>
        <v>19</v>
      </c>
      <c r="AM33" s="34">
        <f t="shared" si="9"/>
        <v>19</v>
      </c>
      <c r="AN33" s="34">
        <f t="shared" si="9"/>
        <v>19</v>
      </c>
      <c r="AO33" s="34">
        <f t="shared" si="9"/>
        <v>19</v>
      </c>
      <c r="AP33" s="34">
        <f t="shared" si="9"/>
        <v>19</v>
      </c>
      <c r="AQ33" s="34">
        <f t="shared" si="9"/>
        <v>19</v>
      </c>
      <c r="AR33" s="34">
        <f t="shared" si="9"/>
        <v>19</v>
      </c>
      <c r="AS33" s="34">
        <f t="shared" si="9"/>
        <v>19</v>
      </c>
      <c r="AT33" s="34">
        <f t="shared" si="9"/>
        <v>19</v>
      </c>
      <c r="AU33" s="34">
        <f t="shared" si="9"/>
        <v>19</v>
      </c>
      <c r="AV33" s="34">
        <f t="shared" si="9"/>
        <v>19</v>
      </c>
      <c r="AW33" s="34">
        <f t="shared" si="9"/>
        <v>19</v>
      </c>
      <c r="AX33" s="34">
        <f t="shared" si="9"/>
        <v>19</v>
      </c>
      <c r="AY33" s="34">
        <f t="shared" si="9"/>
        <v>19</v>
      </c>
      <c r="AZ33" s="34">
        <f t="shared" si="9"/>
        <v>19</v>
      </c>
      <c r="BA33" s="34">
        <f t="shared" si="9"/>
        <v>19</v>
      </c>
      <c r="BB33" s="34">
        <f t="shared" si="9"/>
        <v>19</v>
      </c>
      <c r="BC33" s="34">
        <f t="shared" si="9"/>
        <v>19</v>
      </c>
      <c r="BD33" s="34">
        <f t="shared" si="9"/>
        <v>19</v>
      </c>
      <c r="BE33" s="34">
        <f t="shared" si="9"/>
        <v>19</v>
      </c>
      <c r="BF33" s="34">
        <f t="shared" si="9"/>
        <v>19</v>
      </c>
      <c r="BG33" s="34">
        <f t="shared" si="9"/>
        <v>19</v>
      </c>
      <c r="BH33" s="34">
        <f t="shared" si="9"/>
        <v>19</v>
      </c>
      <c r="BI33" s="34">
        <f t="shared" si="9"/>
        <v>19</v>
      </c>
      <c r="BJ33" s="34">
        <f t="shared" si="9"/>
        <v>19</v>
      </c>
      <c r="BK33" s="34">
        <f t="shared" si="9"/>
        <v>19</v>
      </c>
      <c r="BL33" s="34">
        <f t="shared" si="9"/>
        <v>19</v>
      </c>
      <c r="BM33" s="34">
        <f t="shared" si="9"/>
        <v>19</v>
      </c>
      <c r="BN33" s="34">
        <f t="shared" si="9"/>
        <v>19</v>
      </c>
      <c r="BO33" s="34">
        <f t="shared" si="9"/>
        <v>19</v>
      </c>
      <c r="BP33" s="34">
        <f aca="true" t="shared" si="10" ref="BP33:EA33">COUNT(BP$6:BP$29)</f>
        <v>19</v>
      </c>
      <c r="BQ33" s="34">
        <f t="shared" si="10"/>
        <v>19</v>
      </c>
      <c r="BR33" s="34">
        <f t="shared" si="10"/>
        <v>19</v>
      </c>
      <c r="BS33" s="34">
        <f t="shared" si="10"/>
        <v>19</v>
      </c>
      <c r="BT33" s="34">
        <f t="shared" si="10"/>
        <v>19</v>
      </c>
      <c r="BU33" s="34">
        <f t="shared" si="10"/>
        <v>19</v>
      </c>
      <c r="BV33" s="34">
        <f t="shared" si="10"/>
        <v>19</v>
      </c>
      <c r="BW33" s="34">
        <f t="shared" si="10"/>
        <v>19</v>
      </c>
      <c r="BX33" s="34">
        <f t="shared" si="10"/>
        <v>19</v>
      </c>
      <c r="BY33" s="34">
        <f t="shared" si="10"/>
        <v>19</v>
      </c>
      <c r="BZ33" s="34">
        <f t="shared" si="10"/>
        <v>19</v>
      </c>
      <c r="CA33" s="34">
        <f t="shared" si="10"/>
        <v>19</v>
      </c>
      <c r="CB33" s="34">
        <f t="shared" si="10"/>
        <v>19</v>
      </c>
      <c r="CC33" s="34">
        <f t="shared" si="10"/>
        <v>19</v>
      </c>
      <c r="CD33" s="34">
        <f t="shared" si="10"/>
        <v>19</v>
      </c>
      <c r="CE33" s="34">
        <f t="shared" si="10"/>
        <v>19</v>
      </c>
      <c r="CF33" s="34">
        <f t="shared" si="10"/>
        <v>19</v>
      </c>
      <c r="CG33" s="34">
        <f t="shared" si="10"/>
        <v>19</v>
      </c>
      <c r="CH33" s="34">
        <f t="shared" si="10"/>
        <v>19</v>
      </c>
      <c r="CI33" s="48">
        <f t="shared" si="10"/>
        <v>19</v>
      </c>
      <c r="CJ33" s="34">
        <f t="shared" si="10"/>
        <v>19</v>
      </c>
      <c r="CK33" s="34">
        <f t="shared" si="10"/>
        <v>19</v>
      </c>
      <c r="CL33" s="34">
        <f t="shared" si="10"/>
        <v>19</v>
      </c>
      <c r="CM33" s="34">
        <f t="shared" si="10"/>
        <v>19</v>
      </c>
      <c r="CN33" s="34">
        <f t="shared" si="10"/>
        <v>19</v>
      </c>
      <c r="CO33" s="34">
        <f t="shared" si="10"/>
        <v>19</v>
      </c>
      <c r="CP33" s="34">
        <f t="shared" si="10"/>
        <v>19</v>
      </c>
      <c r="CQ33" s="34">
        <f t="shared" si="10"/>
        <v>19</v>
      </c>
      <c r="CR33" s="34">
        <f t="shared" si="10"/>
        <v>19</v>
      </c>
      <c r="CS33" s="34">
        <f t="shared" si="10"/>
        <v>19</v>
      </c>
      <c r="CT33" s="34">
        <f t="shared" si="10"/>
        <v>19</v>
      </c>
      <c r="CU33" s="34">
        <f t="shared" si="10"/>
        <v>19</v>
      </c>
      <c r="CV33" s="34">
        <f t="shared" si="10"/>
        <v>19</v>
      </c>
      <c r="CW33" s="34">
        <f t="shared" si="10"/>
        <v>19</v>
      </c>
      <c r="CX33" s="34">
        <f t="shared" si="10"/>
        <v>19</v>
      </c>
      <c r="CY33" s="34">
        <f t="shared" si="10"/>
        <v>19</v>
      </c>
      <c r="CZ33" s="34">
        <f t="shared" si="10"/>
        <v>19</v>
      </c>
      <c r="DA33" s="34">
        <f t="shared" si="10"/>
        <v>19</v>
      </c>
      <c r="DB33" s="34">
        <f t="shared" si="10"/>
        <v>19</v>
      </c>
      <c r="DC33" s="34">
        <f t="shared" si="10"/>
        <v>19</v>
      </c>
      <c r="DD33" s="34">
        <f t="shared" si="10"/>
        <v>19</v>
      </c>
      <c r="DE33" s="34">
        <f t="shared" si="10"/>
        <v>19</v>
      </c>
      <c r="DF33" s="34">
        <f t="shared" si="10"/>
        <v>19</v>
      </c>
      <c r="DG33" s="34">
        <f t="shared" si="10"/>
        <v>19</v>
      </c>
      <c r="DH33" s="34">
        <f t="shared" si="10"/>
        <v>19</v>
      </c>
      <c r="DI33" s="34">
        <f t="shared" si="10"/>
        <v>19</v>
      </c>
      <c r="DJ33" s="34">
        <f t="shared" si="10"/>
        <v>19</v>
      </c>
      <c r="DK33" s="34">
        <f t="shared" si="10"/>
        <v>18</v>
      </c>
      <c r="DL33" s="34">
        <f t="shared" si="10"/>
        <v>19</v>
      </c>
      <c r="DM33" s="34">
        <f t="shared" si="10"/>
        <v>19</v>
      </c>
      <c r="DN33" s="34">
        <f t="shared" si="10"/>
        <v>19</v>
      </c>
      <c r="DO33" s="34">
        <f t="shared" si="10"/>
        <v>19</v>
      </c>
      <c r="DP33" s="34">
        <f t="shared" si="10"/>
        <v>19</v>
      </c>
      <c r="DQ33" s="34">
        <f t="shared" si="10"/>
        <v>19</v>
      </c>
      <c r="DR33" s="34">
        <f t="shared" si="10"/>
        <v>19</v>
      </c>
      <c r="DS33" s="34">
        <f t="shared" si="10"/>
        <v>19</v>
      </c>
      <c r="DT33" s="34">
        <f t="shared" si="10"/>
        <v>19</v>
      </c>
      <c r="DU33" s="34">
        <f t="shared" si="10"/>
        <v>19</v>
      </c>
      <c r="DV33" s="34">
        <f t="shared" si="10"/>
        <v>19</v>
      </c>
      <c r="DW33" s="34">
        <f t="shared" si="10"/>
        <v>19</v>
      </c>
      <c r="DX33" s="34">
        <f t="shared" si="10"/>
        <v>19</v>
      </c>
      <c r="DY33" s="34">
        <f t="shared" si="10"/>
        <v>19</v>
      </c>
      <c r="DZ33" s="34">
        <f t="shared" si="10"/>
        <v>19</v>
      </c>
      <c r="EA33" s="34">
        <f t="shared" si="10"/>
        <v>19</v>
      </c>
      <c r="EB33" s="34">
        <f aca="true" t="shared" si="11" ref="EB33:EO33">COUNT(EB$6:EB$29)</f>
        <v>19</v>
      </c>
      <c r="EC33" s="34">
        <f t="shared" si="11"/>
        <v>19</v>
      </c>
      <c r="ED33" s="34">
        <f t="shared" si="11"/>
        <v>19</v>
      </c>
      <c r="EE33" s="34">
        <f t="shared" si="11"/>
        <v>19</v>
      </c>
      <c r="EF33" s="34">
        <f t="shared" si="11"/>
        <v>19</v>
      </c>
      <c r="EG33" s="34">
        <f t="shared" si="11"/>
        <v>19</v>
      </c>
      <c r="EH33" s="34">
        <f t="shared" si="11"/>
        <v>19</v>
      </c>
      <c r="EI33" s="34">
        <f t="shared" si="11"/>
        <v>19</v>
      </c>
      <c r="EJ33" s="34">
        <f t="shared" si="11"/>
        <v>19</v>
      </c>
      <c r="EK33" s="34">
        <f t="shared" si="11"/>
        <v>19</v>
      </c>
      <c r="EL33" s="34">
        <f t="shared" si="11"/>
        <v>19</v>
      </c>
      <c r="EM33" s="34">
        <f t="shared" si="11"/>
        <v>19</v>
      </c>
      <c r="EN33" s="34">
        <f t="shared" si="11"/>
        <v>19</v>
      </c>
      <c r="EO33" s="34">
        <f t="shared" si="11"/>
        <v>19</v>
      </c>
    </row>
    <row r="34" ht="15.75">
      <c r="CI34" s="48"/>
    </row>
    <row r="35" ht="15.75">
      <c r="CI35" s="48"/>
    </row>
    <row r="36" spans="1:87" ht="15.75">
      <c r="A36" s="43" t="s">
        <v>215</v>
      </c>
      <c r="B36" s="32" t="s">
        <v>300</v>
      </c>
      <c r="CI36" s="48"/>
    </row>
    <row r="37" spans="2:87" ht="15.75">
      <c r="B37" s="49"/>
      <c r="CI37" s="48"/>
    </row>
    <row r="38" spans="2:87" ht="15.75">
      <c r="B38" s="49"/>
      <c r="CI38" s="48"/>
    </row>
    <row r="39" spans="2:87" ht="15.75">
      <c r="B39" s="49"/>
      <c r="CI39" s="48"/>
    </row>
    <row r="40" spans="2:87" ht="15.75">
      <c r="B40" s="49"/>
      <c r="CI40" s="48"/>
    </row>
    <row r="41" spans="2:87" ht="15.75">
      <c r="B41" s="49"/>
      <c r="CI41" s="48"/>
    </row>
    <row r="42" spans="2:87" ht="15.75">
      <c r="B42" s="49"/>
      <c r="CI42" s="48"/>
    </row>
    <row r="43" spans="2:87" ht="15.75">
      <c r="B43" s="49"/>
      <c r="CI43" s="48"/>
    </row>
    <row r="44" spans="2:87" ht="15.75">
      <c r="B44" s="49"/>
      <c r="CI44" s="48"/>
    </row>
    <row r="45" spans="2:87" ht="15.75">
      <c r="B45" s="49"/>
      <c r="CI45" s="48"/>
    </row>
    <row r="46" spans="2:87" ht="15.75">
      <c r="B46" s="49"/>
      <c r="CI46" s="48"/>
    </row>
    <row r="47" spans="2:87" ht="15.75">
      <c r="B47" s="49"/>
      <c r="CI47" s="48"/>
    </row>
    <row r="48" spans="2:87" ht="15.75">
      <c r="B48" s="49"/>
      <c r="CI48" s="48"/>
    </row>
    <row r="49" spans="2:87" ht="15.75">
      <c r="B49" s="49"/>
      <c r="CI49" s="48"/>
    </row>
    <row r="50" spans="2:87" ht="15.75">
      <c r="B50" s="49"/>
      <c r="CI50" s="48"/>
    </row>
    <row r="51" spans="2:87" ht="15.75">
      <c r="B51" s="49"/>
      <c r="CI51" s="48"/>
    </row>
    <row r="52" spans="2:87" ht="15.75">
      <c r="B52" s="49"/>
      <c r="CI52" s="48"/>
    </row>
    <row r="53" spans="2:87" ht="15.75">
      <c r="B53" s="49"/>
      <c r="CI53" s="48"/>
    </row>
    <row r="54" ht="15.75">
      <c r="B54" s="49"/>
    </row>
    <row r="55" ht="15.75">
      <c r="B55" s="49"/>
    </row>
    <row r="56" ht="15.75">
      <c r="B56" s="49"/>
    </row>
    <row r="57" ht="15.75">
      <c r="B57" s="49"/>
    </row>
    <row r="58" ht="15.75">
      <c r="B58" s="49"/>
    </row>
    <row r="59" ht="15.75">
      <c r="B59" s="49"/>
    </row>
    <row r="60" ht="15.75">
      <c r="B60" s="49"/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5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Windows 使用者</cp:lastModifiedBy>
  <cp:lastPrinted>2016-09-15T03:37:53Z</cp:lastPrinted>
  <dcterms:created xsi:type="dcterms:W3CDTF">2007-04-25T02:51:55Z</dcterms:created>
  <dcterms:modified xsi:type="dcterms:W3CDTF">2020-10-06T08:26:22Z</dcterms:modified>
  <cp:category/>
  <cp:version/>
  <cp:contentType/>
  <cp:contentStatus/>
</cp:coreProperties>
</file>