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96" tabRatio="947" activeTab="1"/>
  </bookViews>
  <sheets>
    <sheet name="CW CL" sheetId="1" r:id="rId1"/>
    <sheet name="TW CL" sheetId="2" r:id="rId2"/>
    <sheet name="CW Dioxins" sheetId="3" r:id="rId3"/>
    <sheet name="TW Dioxins" sheetId="4" r:id="rId4"/>
    <sheet name="CW Cr(VI)" sheetId="5" r:id="rId5"/>
    <sheet name="TW Cr((VI)" sheetId="6" r:id="rId6"/>
    <sheet name="CW PAH" sheetId="7" r:id="rId7"/>
    <sheet name="TW PAH" sheetId="8" r:id="rId8"/>
    <sheet name="CW VOC" sheetId="9" r:id="rId9"/>
    <sheet name="TW VOC" sheetId="10" r:id="rId10"/>
  </sheets>
  <definedNames>
    <definedName name="_xlnm.Print_Area" localSheetId="0">'CW CL'!$A$1:$H$21</definedName>
    <definedName name="_xlnm.Print_Area" localSheetId="2">'CW Dioxins'!$A$1:$E$21</definedName>
    <definedName name="_xlnm.Print_Area" localSheetId="6">'CW PAH'!$A$1:$S$21</definedName>
    <definedName name="_xlnm.Print_Area" localSheetId="8">'CW VOC'!$DY$1:$EC$33</definedName>
    <definedName name="_xlnm.Print_Area" localSheetId="1">'TW CL'!$A$1:$H$23</definedName>
    <definedName name="_xlnm.Print_Area" localSheetId="3">'TW Dioxins'!$A$1:$E$21</definedName>
    <definedName name="_xlnm.Print_Area" localSheetId="7">'TW PAH'!$A$1:$I$21</definedName>
    <definedName name="_xlnm.Print_Titles" localSheetId="8">'CW VOC'!$A:$B,'CW VOC'!$1:$3</definedName>
    <definedName name="_xlnm.Print_Titles" localSheetId="9">'TW VOC'!$A:$B,'TW VOC'!$1:$3</definedName>
  </definedNames>
  <calcPr fullCalcOnLoad="1"/>
</workbook>
</file>

<file path=xl/sharedStrings.xml><?xml version="1.0" encoding="utf-8"?>
<sst xmlns="http://schemas.openxmlformats.org/spreadsheetml/2006/main" count="619" uniqueCount="339">
  <si>
    <t>YEAR</t>
  </si>
  <si>
    <t>SITE</t>
  </si>
  <si>
    <t>CW</t>
  </si>
  <si>
    <t>2,5-Dimethylbenzaldehyde</t>
  </si>
  <si>
    <t>Acetaldehyde</t>
  </si>
  <si>
    <t>Acetone</t>
  </si>
  <si>
    <t>Acrolein</t>
  </si>
  <si>
    <t>Benzaldehyde</t>
  </si>
  <si>
    <t>Butyraldehyde/IBA</t>
  </si>
  <si>
    <t>Crotonaldehyde</t>
  </si>
  <si>
    <t>Formaldehyde</t>
  </si>
  <si>
    <t>Hexaldehyde</t>
  </si>
  <si>
    <t>Isovaleraldehyde</t>
  </si>
  <si>
    <t>Methyl ethyl ketone</t>
  </si>
  <si>
    <t>m-Tolualdehyde</t>
  </si>
  <si>
    <t>o-Tolualdehyde</t>
  </si>
  <si>
    <t>Propionaldehyde</t>
  </si>
  <si>
    <t>p-Tolualdehyde</t>
  </si>
  <si>
    <t>Valeraldehyde</t>
  </si>
  <si>
    <t>TW</t>
  </si>
  <si>
    <t>Hexavalent Chromium</t>
  </si>
  <si>
    <t>Acenaphthene</t>
  </si>
  <si>
    <t>Acenaphthylene</t>
  </si>
  <si>
    <t>Anthracene</t>
  </si>
  <si>
    <t>Benzo(a)anthracene</t>
  </si>
  <si>
    <t>Benzo(a)pyrene</t>
  </si>
  <si>
    <t>Benzo(b)fluoranthene</t>
  </si>
  <si>
    <t>Benzo(e)pyrene</t>
  </si>
  <si>
    <t>Benzo(g,h,i)perylene</t>
  </si>
  <si>
    <t>Benzo(k)fluoranthene</t>
  </si>
  <si>
    <t>Chrysene</t>
  </si>
  <si>
    <t>Dibenzo(a,h)anthracene</t>
  </si>
  <si>
    <t>Fluoranthene</t>
  </si>
  <si>
    <t>Fluorene</t>
  </si>
  <si>
    <t>Indeno(1,2,3-cd)pyrene</t>
  </si>
  <si>
    <t>Naphthalene</t>
  </si>
  <si>
    <t>Phenanthrene</t>
  </si>
  <si>
    <t>Pyrene</t>
  </si>
  <si>
    <t>1,1,1-Trichloroethane</t>
  </si>
  <si>
    <t>1,1,2,2-Tetrachloroethane</t>
  </si>
  <si>
    <t>1,1,2-Trichloroethane</t>
  </si>
  <si>
    <t>1,1-Dichloroethane</t>
  </si>
  <si>
    <t>1,1-Dichloroethene</t>
  </si>
  <si>
    <t>1,2,4-Trichlorobenzene</t>
  </si>
  <si>
    <t>1,2,4-Trimethylbenzene</t>
  </si>
  <si>
    <t>1,2-Dibromoethane</t>
  </si>
  <si>
    <t>1,2-Dichloroethane</t>
  </si>
  <si>
    <t>1,2-Dichloropropane</t>
  </si>
  <si>
    <t>1,3,5-Trimethylbenzene</t>
  </si>
  <si>
    <t>1,3-Butadiene</t>
  </si>
  <si>
    <t>2,2,4-Trimethylpentane</t>
  </si>
  <si>
    <t>4-Ethyltoluene</t>
  </si>
  <si>
    <t>Benzene</t>
  </si>
  <si>
    <t>Benzyl chloride</t>
  </si>
  <si>
    <t>Bromomethane</t>
  </si>
  <si>
    <t>Carbon tetrachloride</t>
  </si>
  <si>
    <t>Chlorobenzene</t>
  </si>
  <si>
    <t>Chloroethane</t>
  </si>
  <si>
    <t>Chloroethene</t>
  </si>
  <si>
    <t>Chloroform</t>
  </si>
  <si>
    <t>Chloromethane</t>
  </si>
  <si>
    <t>cis-1,2-Dichloroethene</t>
  </si>
  <si>
    <t>cis-1,3-Dichloropropene</t>
  </si>
  <si>
    <t>Ethylbenzene</t>
  </si>
  <si>
    <t>Freon 11</t>
  </si>
  <si>
    <t>Freon 113</t>
  </si>
  <si>
    <t>Freon 114</t>
  </si>
  <si>
    <t>Freon 12</t>
  </si>
  <si>
    <t>Hexachlorobutadiene</t>
  </si>
  <si>
    <t>Hexane</t>
  </si>
  <si>
    <t>m,p-Xylene</t>
  </si>
  <si>
    <t>m-Dichlorobenzene</t>
  </si>
  <si>
    <t>Methylene chloride</t>
  </si>
  <si>
    <t>o-Dichlorobenzene</t>
  </si>
  <si>
    <t>o-Xylene</t>
  </si>
  <si>
    <t>p-Dichlorobenzene</t>
  </si>
  <si>
    <t>Styrene</t>
  </si>
  <si>
    <t>Tetrachloroethene</t>
  </si>
  <si>
    <t>Toluene</t>
  </si>
  <si>
    <t>trans-1,3-Dichloropropene</t>
  </si>
  <si>
    <t>Trichloroethene</t>
  </si>
  <si>
    <t>1,2,3,5-Tetramethylbenzene</t>
  </si>
  <si>
    <t>1,2,3-Trimethylbenzene</t>
  </si>
  <si>
    <t>1,2,4,5-Tetramethylbenzene</t>
  </si>
  <si>
    <t>1,2,4-Trimethylcyclohexane</t>
  </si>
  <si>
    <t>1,2-Diethylbenzene</t>
  </si>
  <si>
    <t>1,3-Diethylbenzene</t>
  </si>
  <si>
    <t>1,4-Dichlorobutane</t>
  </si>
  <si>
    <t>1,4-Diethylbenzene</t>
  </si>
  <si>
    <t>1-Butene/Iso-Butylene</t>
  </si>
  <si>
    <t>1-Butyne</t>
  </si>
  <si>
    <t>1-Decene</t>
  </si>
  <si>
    <t>1-Heptene</t>
  </si>
  <si>
    <t>1-Methylcyclohexene</t>
  </si>
  <si>
    <t>1-Methylcyclopentene</t>
  </si>
  <si>
    <t>1-Nonene</t>
  </si>
  <si>
    <t>1-Octene</t>
  </si>
  <si>
    <t>1-Pentene</t>
  </si>
  <si>
    <t>1-Propyne</t>
  </si>
  <si>
    <t>2,2,3-Trimethylbutane</t>
  </si>
  <si>
    <t>2,2,5-Trimethylhexane</t>
  </si>
  <si>
    <t>2,2-Dimethylbutane</t>
  </si>
  <si>
    <t>2,2-Dimethylhexane</t>
  </si>
  <si>
    <t>2,2-Dimethylpropane</t>
  </si>
  <si>
    <t>2,3,4-Trimethylpentane</t>
  </si>
  <si>
    <t>2,3-Dimethylbutane</t>
  </si>
  <si>
    <t>2,3-Dimethylpentane</t>
  </si>
  <si>
    <t>2,4-Dimethylhexane</t>
  </si>
  <si>
    <t>2,4-Dimethylpentane</t>
  </si>
  <si>
    <t>2,5-Dimethylhexane</t>
  </si>
  <si>
    <t>2-Ethyl-1-Butene</t>
  </si>
  <si>
    <t>2-Ethyltoluene</t>
  </si>
  <si>
    <t>2-Methyl-1-Butene</t>
  </si>
  <si>
    <t>2-Methyl-2-Butene</t>
  </si>
  <si>
    <t>2-Methylbutane</t>
  </si>
  <si>
    <t>2-Methylheptane</t>
  </si>
  <si>
    <t>2-Methylhexane</t>
  </si>
  <si>
    <t>2-Methylpentane</t>
  </si>
  <si>
    <t>3,6-Dimethyloctane</t>
  </si>
  <si>
    <t>3-Ethyltoluene</t>
  </si>
  <si>
    <t>3-Methyl-1-Pentene</t>
  </si>
  <si>
    <t>3-Methylheptane</t>
  </si>
  <si>
    <t>3-Methylhexane</t>
  </si>
  <si>
    <t>3-Methylpentane</t>
  </si>
  <si>
    <t>4-Methyl-1-Pentene</t>
  </si>
  <si>
    <t>4-Methylheptane</t>
  </si>
  <si>
    <t>Bromodichloromethane</t>
  </si>
  <si>
    <t>Bromoethane</t>
  </si>
  <si>
    <t>Bromoform</t>
  </si>
  <si>
    <t>Bromotrichloromethane</t>
  </si>
  <si>
    <t>Butane</t>
  </si>
  <si>
    <t>cis-1,2-Dimethylcyclohexane</t>
  </si>
  <si>
    <t>cis-2-Butene</t>
  </si>
  <si>
    <t>cis-2-Heptene</t>
  </si>
  <si>
    <t>cis-2-Hexene</t>
  </si>
  <si>
    <t>cis-2-Pentene</t>
  </si>
  <si>
    <t>cis-3-Heptene</t>
  </si>
  <si>
    <t>cis-3-Methyl-2-Pentene</t>
  </si>
  <si>
    <t>cis-4-Methyl-2-Pentene</t>
  </si>
  <si>
    <t>Cyclohexane</t>
  </si>
  <si>
    <t>Cyclohexene</t>
  </si>
  <si>
    <t>Cyclopentane</t>
  </si>
  <si>
    <t>Cyclopentene</t>
  </si>
  <si>
    <t>Decane</t>
  </si>
  <si>
    <t>Dibromochloromethane</t>
  </si>
  <si>
    <t>Dibromomethane</t>
  </si>
  <si>
    <t>Dodecane</t>
  </si>
  <si>
    <t>Freon 22</t>
  </si>
  <si>
    <t>Heptane</t>
  </si>
  <si>
    <t>Hexylbenzene</t>
  </si>
  <si>
    <t>Indan</t>
  </si>
  <si>
    <t>Iso-Butane</t>
  </si>
  <si>
    <t>Iso-Butylbenzene</t>
  </si>
  <si>
    <t>Isoprene</t>
  </si>
  <si>
    <t>Iso-Propylbenzene</t>
  </si>
  <si>
    <t>m-/p-Chlorotoluene</t>
  </si>
  <si>
    <t>Methylcyclohexane</t>
  </si>
  <si>
    <t>Methylcyclopentane</t>
  </si>
  <si>
    <t>n-Butylbenzene</t>
  </si>
  <si>
    <t>Nonane</t>
  </si>
  <si>
    <t>n-Propylbenzene</t>
  </si>
  <si>
    <t>o-Chlorotoluene</t>
  </si>
  <si>
    <t>Octane</t>
  </si>
  <si>
    <t>p-Cymene</t>
  </si>
  <si>
    <t>Pentane</t>
  </si>
  <si>
    <t>Propane</t>
  </si>
  <si>
    <t>Propylene</t>
  </si>
  <si>
    <t>Sec-Butylbenzene</t>
  </si>
  <si>
    <t>Tert-Butylbenzene</t>
  </si>
  <si>
    <t>trans-1,2-Dichloroethene</t>
  </si>
  <si>
    <t>trans-2-Butene</t>
  </si>
  <si>
    <t>trans-2-Heptene</t>
  </si>
  <si>
    <t>trans-2-Hexene</t>
  </si>
  <si>
    <t>trans-2-Pentene</t>
  </si>
  <si>
    <t>trans-3-Heptene</t>
  </si>
  <si>
    <t>trans-3-Methyl-2-Pentene</t>
  </si>
  <si>
    <t>trans-4-Methyl-2-Pentene</t>
  </si>
  <si>
    <t>Undecane</t>
  </si>
  <si>
    <t>GROUP</t>
  </si>
  <si>
    <t>Sampling Date</t>
  </si>
  <si>
    <t>Concentration</t>
  </si>
  <si>
    <t>µg/m³</t>
  </si>
  <si>
    <t>ng/m³</t>
  </si>
  <si>
    <t>pg I-TEQ/m³</t>
  </si>
  <si>
    <t>Polycyclic Aromatic Hydrocarbons (PAH)</t>
  </si>
  <si>
    <t>Carbonyl Compounds (CL)</t>
  </si>
  <si>
    <t>Dioxins</t>
  </si>
  <si>
    <t>CW</t>
  </si>
  <si>
    <t>Volatile Organic Compounds (VOC)</t>
  </si>
  <si>
    <t>Max</t>
  </si>
  <si>
    <t>Average</t>
  </si>
  <si>
    <t>Min</t>
  </si>
  <si>
    <t>Count</t>
  </si>
  <si>
    <t>Hexavalent Chromium, Cr(VI)</t>
  </si>
  <si>
    <t>DIOXIN</t>
  </si>
  <si>
    <t>Other congeners</t>
  </si>
  <si>
    <t>1234678-HpCDD</t>
  </si>
  <si>
    <t>1234678-HpCDF</t>
  </si>
  <si>
    <t>1234789-HpCDF</t>
  </si>
  <si>
    <t>123478-HxCDD</t>
  </si>
  <si>
    <t>123478-HxCDF</t>
  </si>
  <si>
    <t>123678-HxCDD</t>
  </si>
  <si>
    <t>123678-HxCDF</t>
  </si>
  <si>
    <t>123789-HxCDD</t>
  </si>
  <si>
    <t>123789-HxCDF</t>
  </si>
  <si>
    <t>12378-PeCDD</t>
  </si>
  <si>
    <t>12378-PeCDF</t>
  </si>
  <si>
    <t>234678-HxCDF</t>
  </si>
  <si>
    <t>23478-PeCDF</t>
  </si>
  <si>
    <t>2378-TCDD</t>
  </si>
  <si>
    <t>2378-TCDF</t>
  </si>
  <si>
    <t>OCDD</t>
  </si>
  <si>
    <t>OCDF</t>
  </si>
  <si>
    <t>Sampling Date</t>
  </si>
  <si>
    <t>KC</t>
  </si>
  <si>
    <t>TW</t>
  </si>
  <si>
    <t>Bromoethane</t>
  </si>
  <si>
    <t>Bromoform</t>
  </si>
  <si>
    <t>Bromomethane</t>
  </si>
  <si>
    <t>Bromotrichloromethane</t>
  </si>
  <si>
    <t>Butane</t>
  </si>
  <si>
    <t>Carbon tetrachloride</t>
  </si>
  <si>
    <t>Chlorobenzene</t>
  </si>
  <si>
    <t>Chloroethane</t>
  </si>
  <si>
    <t>Chloroethene</t>
  </si>
  <si>
    <t>Chloroform</t>
  </si>
  <si>
    <t>Chloromethane</t>
  </si>
  <si>
    <t>cis-1,2-Dichloroethene</t>
  </si>
  <si>
    <t>cis-1,3-Dichloropropene</t>
  </si>
  <si>
    <t>cis-2-Butene</t>
  </si>
  <si>
    <t>cis-2-Heptene</t>
  </si>
  <si>
    <t>cis-2-Hexene</t>
  </si>
  <si>
    <t>cis-2-Pentene</t>
  </si>
  <si>
    <t>cis-3-Heptene</t>
  </si>
  <si>
    <t>cis-3-Methyl-2-Pentene</t>
  </si>
  <si>
    <t>cis-4-Methyl-2-Pentene</t>
  </si>
  <si>
    <t>Cyclohexane</t>
  </si>
  <si>
    <t>Cyclohexene</t>
  </si>
  <si>
    <t>Cyclopentane</t>
  </si>
  <si>
    <t>Cyclopentene</t>
  </si>
  <si>
    <t>Decane</t>
  </si>
  <si>
    <t>Dibromochloromethane</t>
  </si>
  <si>
    <t>Dibromomethane</t>
  </si>
  <si>
    <t>Dodecane</t>
  </si>
  <si>
    <t>Ethylbenzene</t>
  </si>
  <si>
    <t>Freon 11</t>
  </si>
  <si>
    <t>Freon 113</t>
  </si>
  <si>
    <t>Freon 114</t>
  </si>
  <si>
    <t>Freon 12</t>
  </si>
  <si>
    <t>Freon 22</t>
  </si>
  <si>
    <t>Heptane</t>
  </si>
  <si>
    <t>Hexachlorobutadiene</t>
  </si>
  <si>
    <t>Hexane</t>
  </si>
  <si>
    <t>Hexylbenzene</t>
  </si>
  <si>
    <t>Indan</t>
  </si>
  <si>
    <t>Iso-Butane</t>
  </si>
  <si>
    <t>Iso-Butylbenzene</t>
  </si>
  <si>
    <t>Isoprene</t>
  </si>
  <si>
    <t>Iso-Propylbenzene</t>
  </si>
  <si>
    <t>m,p-Xylene</t>
  </si>
  <si>
    <t>m-/p-Chlorotoluene</t>
  </si>
  <si>
    <t>m-Dichlorobenzene</t>
  </si>
  <si>
    <t>Methylcyclohexane</t>
  </si>
  <si>
    <t>Methylcyclopentane</t>
  </si>
  <si>
    <t>Methylene chloride</t>
  </si>
  <si>
    <t>Naphthalene</t>
  </si>
  <si>
    <t>n-Butylbenzene</t>
  </si>
  <si>
    <t>Nonane</t>
  </si>
  <si>
    <t>n-Propylbenzene</t>
  </si>
  <si>
    <t>o-Chlorotoluene</t>
  </si>
  <si>
    <t>Octane</t>
  </si>
  <si>
    <t>o-Dichlorobenzene</t>
  </si>
  <si>
    <t>o-Xylene</t>
  </si>
  <si>
    <t>p-Cymene</t>
  </si>
  <si>
    <t>p-Dichlorobenzene</t>
  </si>
  <si>
    <t>Pentane</t>
  </si>
  <si>
    <t>Propane</t>
  </si>
  <si>
    <t>Propylene</t>
  </si>
  <si>
    <t>Sec-Butylbenzene</t>
  </si>
  <si>
    <t>Styrene</t>
  </si>
  <si>
    <t>Tert-Butylbenzene</t>
  </si>
  <si>
    <t>Tetrachloroethene</t>
  </si>
  <si>
    <t>Toluene</t>
  </si>
  <si>
    <t>trans-1,2-Dichloroethene</t>
  </si>
  <si>
    <t>trans-1,2-Dimethylcyclohexane</t>
  </si>
  <si>
    <t>trans-1,3-Dichloropropene</t>
  </si>
  <si>
    <t>trans-2-Butene</t>
  </si>
  <si>
    <t>trans-2-Heptene</t>
  </si>
  <si>
    <t>trans-2-Hexene</t>
  </si>
  <si>
    <t>trans-2-Pentene</t>
  </si>
  <si>
    <t>trans-3-Heptene</t>
  </si>
  <si>
    <t>trans-3-Methyl-2-Pentene</t>
  </si>
  <si>
    <t>trans-4-Methyl-2-Pentene</t>
  </si>
  <si>
    <t>Trichloroethene</t>
  </si>
  <si>
    <t>Undecane</t>
  </si>
  <si>
    <t>trans-1,2-Dimethylcyclohexane</t>
  </si>
  <si>
    <t>1,1-Dichloroethane</t>
  </si>
  <si>
    <t>3-Methyl-1-Pentene</t>
  </si>
  <si>
    <t>Fluorene</t>
  </si>
  <si>
    <t>3-Chloropropene</t>
  </si>
  <si>
    <t>2021/08/02</t>
  </si>
  <si>
    <t>2021/09/01</t>
  </si>
  <si>
    <t>2021/10/25</t>
  </si>
  <si>
    <t>2021/11/18</t>
  </si>
  <si>
    <t>2021/12/06</t>
  </si>
  <si>
    <t>2021/01/22</t>
  </si>
  <si>
    <t>2021/02/21</t>
  </si>
  <si>
    <t>2021/03/17</t>
  </si>
  <si>
    <t>2021/04/10</t>
  </si>
  <si>
    <t>2021/05/22</t>
  </si>
  <si>
    <t>2021/06/05</t>
  </si>
  <si>
    <t>2021/07/03</t>
  </si>
  <si>
    <t>2021/08/14</t>
  </si>
  <si>
    <t>2021/09/13</t>
  </si>
  <si>
    <t>2021/10/13</t>
  </si>
  <si>
    <t>2021/11/30</t>
  </si>
  <si>
    <t>2021/12/18</t>
  </si>
  <si>
    <t>2021/02/07</t>
  </si>
  <si>
    <t>2021/03/05</t>
  </si>
  <si>
    <t>2021/04/28</t>
  </si>
  <si>
    <t>2021/05/10</t>
  </si>
  <si>
    <t>2021/06/08</t>
  </si>
  <si>
    <t>2021/07/21</t>
  </si>
  <si>
    <t>2021/06/21</t>
  </si>
  <si>
    <t>2021/01/10</t>
  </si>
  <si>
    <t>2021/02/27</t>
  </si>
  <si>
    <t>2021/08/11</t>
  </si>
  <si>
    <t>2021/04/20</t>
  </si>
  <si>
    <t>2021/04/24</t>
  </si>
  <si>
    <t>2021/05/18</t>
  </si>
  <si>
    <t>2021/06/15</t>
  </si>
  <si>
    <t>2021/07/08</t>
  </si>
  <si>
    <t>2021/07/14</t>
  </si>
  <si>
    <t>2021/08/06</t>
  </si>
  <si>
    <t>(not reported)</t>
  </si>
  <si>
    <t>pg /m³</t>
  </si>
  <si>
    <t>pg/m³</t>
  </si>
  <si>
    <t xml:space="preserve">*From March to May 2021, the formaldehyde measurements at Tsuen Wan Station were influenced by 
the construction works at Princess Alexandra Community Centre. The affected measurement results during 
the period are not reported. </t>
  </si>
  <si>
    <t>(not reported)*</t>
  </si>
</sst>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C04]dddd\,\ d\ mmmm\,\ yyyy"/>
    <numFmt numFmtId="185" formatCode="0.00_ "/>
    <numFmt numFmtId="186" formatCode="0.000_ "/>
    <numFmt numFmtId="187" formatCode="0.0_ "/>
    <numFmt numFmtId="188" formatCode="0.0000_ "/>
    <numFmt numFmtId="189" formatCode="0_ "/>
    <numFmt numFmtId="190" formatCode="0.00_);[Red]\(0.00\)"/>
    <numFmt numFmtId="191" formatCode="yyyy/mm/dd"/>
    <numFmt numFmtId="192" formatCode="0.000"/>
    <numFmt numFmtId="193" formatCode="0.0"/>
    <numFmt numFmtId="194" formatCode="0.0000"/>
    <numFmt numFmtId="195" formatCode="dd/mm/yyyy"/>
    <numFmt numFmtId="196" formatCode="0.00000_ "/>
    <numFmt numFmtId="197" formatCode="0.000000_ "/>
    <numFmt numFmtId="198" formatCode="0.0000000_ "/>
    <numFmt numFmtId="199" formatCode="dd/m/yyyy"/>
    <numFmt numFmtId="200" formatCode="m&quot;月&quot;d&quot;日&quot;"/>
    <numFmt numFmtId="201" formatCode="yyyy&quot;年&quot;m&quot;月&quot;d&quot;日&quot;"/>
    <numFmt numFmtId="202" formatCode="0.0000_);[Red]\(0.0000\)"/>
    <numFmt numFmtId="203" formatCode="0.00000_);[Red]\(0.00000\)"/>
    <numFmt numFmtId="204" formatCode="m/d/yyyy"/>
    <numFmt numFmtId="205" formatCode="d/m/yyyy;@"/>
    <numFmt numFmtId="206" formatCode="[$-F400]h:mm:ss\ AM/PM"/>
    <numFmt numFmtId="207" formatCode="yy/mm/dd;@"/>
    <numFmt numFmtId="208" formatCode="d/m/yy;@"/>
    <numFmt numFmtId="209" formatCode="yyyy/mm/dd;@"/>
  </numFmts>
  <fonts count="40">
    <font>
      <sz val="12"/>
      <name val="新細明體"/>
      <family val="1"/>
    </font>
    <font>
      <sz val="9"/>
      <name val="新細明體"/>
      <family val="1"/>
    </font>
    <font>
      <sz val="12"/>
      <name val="Times New Roman"/>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61">
    <xf numFmtId="0" fontId="0" fillId="0" borderId="0" xfId="0" applyAlignment="1">
      <alignment vertical="center"/>
    </xf>
    <xf numFmtId="0" fontId="2" fillId="0" borderId="0" xfId="0" applyFont="1" applyBorder="1" applyAlignment="1">
      <alignment horizontal="center"/>
    </xf>
    <xf numFmtId="185" fontId="2" fillId="0" borderId="0" xfId="0" applyNumberFormat="1" applyFont="1" applyBorder="1" applyAlignment="1">
      <alignment horizont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2" fillId="0" borderId="11" xfId="0" applyFont="1" applyBorder="1" applyAlignment="1">
      <alignment horizontal="left" vertical="center"/>
    </xf>
    <xf numFmtId="14" fontId="2" fillId="0" borderId="10" xfId="0" applyNumberFormat="1" applyFont="1" applyBorder="1" applyAlignment="1" applyProtection="1">
      <alignment horizontal="center" vertical="center"/>
      <protection/>
    </xf>
    <xf numFmtId="185" fontId="2" fillId="0" borderId="10" xfId="0" applyNumberFormat="1" applyFont="1" applyBorder="1" applyAlignment="1">
      <alignment horizontal="center"/>
    </xf>
    <xf numFmtId="0" fontId="2" fillId="0" borderId="12" xfId="0" applyFont="1" applyBorder="1" applyAlignment="1">
      <alignment vertical="center"/>
    </xf>
    <xf numFmtId="0" fontId="2" fillId="0" borderId="13" xfId="0" applyFont="1" applyBorder="1" applyAlignment="1">
      <alignment vertical="center"/>
    </xf>
    <xf numFmtId="0" fontId="3" fillId="0" borderId="0" xfId="0" applyFont="1" applyAlignment="1">
      <alignment horizontal="center" vertical="center"/>
    </xf>
    <xf numFmtId="185" fontId="2" fillId="0" borderId="0" xfId="0" applyNumberFormat="1" applyFont="1" applyAlignment="1">
      <alignment horizontal="center" vertical="center"/>
    </xf>
    <xf numFmtId="189" fontId="2" fillId="0" borderId="0" xfId="0" applyNumberFormat="1" applyFont="1" applyAlignment="1">
      <alignment horizontal="center" vertical="center"/>
    </xf>
    <xf numFmtId="0" fontId="39" fillId="0" borderId="0" xfId="0" applyFont="1" applyAlignment="1">
      <alignment vertical="center"/>
    </xf>
    <xf numFmtId="186" fontId="2" fillId="0" borderId="10" xfId="0" applyNumberFormat="1" applyFont="1" applyBorder="1" applyAlignment="1">
      <alignment horizontal="center"/>
    </xf>
    <xf numFmtId="186" fontId="2" fillId="0" borderId="0" xfId="0" applyNumberFormat="1" applyFont="1" applyAlignment="1">
      <alignment horizontal="center" vertical="center"/>
    </xf>
    <xf numFmtId="0" fontId="39" fillId="0" borderId="0" xfId="0" applyFont="1" applyAlignment="1">
      <alignment horizontal="center" vertical="center"/>
    </xf>
    <xf numFmtId="0" fontId="2" fillId="0" borderId="0" xfId="0" applyFont="1" applyBorder="1" applyAlignment="1">
      <alignment vertical="center"/>
    </xf>
    <xf numFmtId="0" fontId="3" fillId="0" borderId="10" xfId="0" applyFont="1" applyBorder="1" applyAlignment="1">
      <alignment vertical="center"/>
    </xf>
    <xf numFmtId="188" fontId="2" fillId="0" borderId="0" xfId="0" applyNumberFormat="1" applyFont="1" applyAlignment="1">
      <alignment horizontal="center" vertical="center"/>
    </xf>
    <xf numFmtId="14" fontId="2" fillId="0" borderId="0" xfId="0" applyNumberFormat="1" applyFont="1" applyBorder="1" applyAlignment="1">
      <alignment horizontal="center"/>
    </xf>
    <xf numFmtId="0" fontId="2" fillId="0" borderId="0" xfId="0" applyFont="1" applyBorder="1" applyAlignment="1">
      <alignment horizontal="center" vertical="center"/>
    </xf>
    <xf numFmtId="185" fontId="2" fillId="0" borderId="10" xfId="0" applyNumberFormat="1" applyFont="1" applyFill="1" applyBorder="1" applyAlignment="1">
      <alignment horizontal="center"/>
    </xf>
    <xf numFmtId="0" fontId="3" fillId="0" borderId="10" xfId="0" applyFont="1" applyFill="1" applyBorder="1" applyAlignment="1">
      <alignment horizontal="center" vertical="center"/>
    </xf>
    <xf numFmtId="0" fontId="2" fillId="0" borderId="0" xfId="0" applyFont="1" applyFill="1" applyAlignment="1">
      <alignment vertical="center"/>
    </xf>
    <xf numFmtId="185" fontId="2" fillId="0" borderId="0" xfId="0" applyNumberFormat="1" applyFont="1" applyFill="1" applyAlignment="1">
      <alignment horizontal="center" vertical="center"/>
    </xf>
    <xf numFmtId="189" fontId="2" fillId="0" borderId="0" xfId="0" applyNumberFormat="1" applyFont="1" applyFill="1" applyAlignment="1">
      <alignment horizontal="center" vertical="center"/>
    </xf>
    <xf numFmtId="14" fontId="2" fillId="0" borderId="10" xfId="0" applyNumberFormat="1" applyFont="1" applyFill="1" applyBorder="1" applyAlignment="1" applyProtection="1">
      <alignment horizontal="center" vertical="center"/>
      <protection/>
    </xf>
    <xf numFmtId="188" fontId="2" fillId="0" borderId="10" xfId="0" applyNumberFormat="1" applyFont="1" applyBorder="1" applyAlignment="1">
      <alignment horizontal="center"/>
    </xf>
    <xf numFmtId="0" fontId="3"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5" fontId="2" fillId="0" borderId="0" xfId="0" applyNumberFormat="1" applyFont="1" applyFill="1" applyBorder="1" applyAlignment="1">
      <alignment horizontal="center"/>
    </xf>
    <xf numFmtId="0" fontId="2" fillId="0" borderId="0" xfId="0" applyFont="1" applyFill="1" applyBorder="1" applyAlignment="1">
      <alignment horizontal="center"/>
    </xf>
    <xf numFmtId="195" fontId="2" fillId="0" borderId="0" xfId="0" applyNumberFormat="1" applyFont="1" applyFill="1" applyAlignment="1">
      <alignment vertical="center"/>
    </xf>
    <xf numFmtId="185" fontId="2" fillId="0" borderId="10" xfId="0" applyNumberFormat="1" applyFont="1" applyFill="1" applyBorder="1" applyAlignment="1">
      <alignment horizontal="center" vertical="center"/>
    </xf>
    <xf numFmtId="0" fontId="2" fillId="0" borderId="0" xfId="0" applyFont="1" applyFill="1" applyAlignment="1">
      <alignment/>
    </xf>
    <xf numFmtId="0" fontId="39" fillId="0" borderId="0" xfId="0" applyFont="1" applyFill="1" applyAlignment="1">
      <alignment vertical="center"/>
    </xf>
    <xf numFmtId="189" fontId="2" fillId="0" borderId="0" xfId="0" applyNumberFormat="1" applyFont="1" applyFill="1" applyAlignment="1">
      <alignment vertical="center"/>
    </xf>
    <xf numFmtId="186" fontId="2" fillId="0" borderId="10" xfId="0" applyNumberFormat="1" applyFont="1" applyFill="1" applyBorder="1" applyAlignment="1">
      <alignment horizontal="center"/>
    </xf>
    <xf numFmtId="186" fontId="2" fillId="0" borderId="0" xfId="0" applyNumberFormat="1" applyFont="1" applyFill="1" applyAlignment="1">
      <alignment horizontal="center" vertical="center"/>
    </xf>
    <xf numFmtId="0" fontId="2" fillId="0" borderId="12" xfId="0" applyFont="1" applyFill="1" applyBorder="1" applyAlignment="1">
      <alignment horizontal="right" vertical="center"/>
    </xf>
    <xf numFmtId="188" fontId="2" fillId="0" borderId="10" xfId="0" applyNumberFormat="1" applyFont="1" applyFill="1" applyBorder="1" applyAlignment="1">
      <alignment horizontal="center"/>
    </xf>
    <xf numFmtId="188" fontId="2" fillId="0" borderId="0" xfId="0" applyNumberFormat="1" applyFont="1" applyFill="1" applyAlignment="1">
      <alignment horizontal="center" vertical="center"/>
    </xf>
    <xf numFmtId="0" fontId="3" fillId="33" borderId="10" xfId="0" applyFont="1" applyFill="1" applyBorder="1" applyAlignment="1">
      <alignment horizontal="center" vertical="center"/>
    </xf>
    <xf numFmtId="186" fontId="2" fillId="33"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12" xfId="0" applyFont="1" applyFill="1" applyBorder="1" applyAlignment="1">
      <alignment horizontal="left" vertical="center"/>
    </xf>
    <xf numFmtId="199" fontId="2" fillId="0" borderId="10" xfId="0" applyNumberFormat="1" applyFont="1" applyFill="1" applyBorder="1" applyAlignment="1" applyProtection="1">
      <alignment horizontal="center" vertical="center"/>
      <protection/>
    </xf>
    <xf numFmtId="185" fontId="2" fillId="0" borderId="10" xfId="0" applyNumberFormat="1" applyFont="1" applyFill="1" applyBorder="1" applyAlignment="1">
      <alignment horizontal="center" wrapText="1"/>
    </xf>
    <xf numFmtId="209" fontId="2" fillId="0" borderId="10" xfId="0" applyNumberFormat="1" applyFont="1" applyFill="1" applyBorder="1" applyAlignment="1" applyProtection="1">
      <alignment horizontal="center" vertical="center"/>
      <protection/>
    </xf>
    <xf numFmtId="209" fontId="2" fillId="0" borderId="10" xfId="0" applyNumberFormat="1" applyFont="1" applyBorder="1" applyAlignment="1" applyProtection="1">
      <alignment horizontal="center" vertical="center"/>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zoomScale="80" zoomScaleNormal="80" zoomScalePageLayoutView="0" workbookViewId="0" topLeftCell="A1">
      <pane xSplit="2" ySplit="5" topLeftCell="J6" activePane="bottomRight" state="frozen"/>
      <selection pane="topLeft" activeCell="A1" sqref="A1"/>
      <selection pane="topRight" activeCell="C1" sqref="C1"/>
      <selection pane="bottomLeft" activeCell="A6" sqref="A6"/>
      <selection pane="bottomRight" activeCell="J25" sqref="J25"/>
    </sheetView>
  </sheetViews>
  <sheetFormatPr defaultColWidth="8.75390625" defaultRowHeight="16.5"/>
  <cols>
    <col min="1" max="1" width="14.875" style="28" bestFit="1" customWidth="1"/>
    <col min="2" max="2" width="15.375" style="28" bestFit="1" customWidth="1"/>
    <col min="3" max="3" width="25.00390625" style="28" customWidth="1"/>
    <col min="4" max="7" width="14.75390625" style="28" customWidth="1"/>
    <col min="8" max="8" width="20.125" style="28" customWidth="1"/>
    <col min="9" max="9" width="14.75390625" style="28" customWidth="1"/>
    <col min="10" max="18" width="18.00390625" style="28" customWidth="1"/>
    <col min="19" max="16384" width="8.75390625" style="28" customWidth="1"/>
  </cols>
  <sheetData>
    <row r="1" spans="1:2" ht="15">
      <c r="A1" s="38" t="s">
        <v>1</v>
      </c>
      <c r="B1" s="39" t="s">
        <v>187</v>
      </c>
    </row>
    <row r="2" spans="1:2" ht="15">
      <c r="A2" s="38" t="s">
        <v>178</v>
      </c>
      <c r="B2" s="40" t="s">
        <v>185</v>
      </c>
    </row>
    <row r="3" spans="1:2" ht="15">
      <c r="A3" s="38" t="s">
        <v>180</v>
      </c>
      <c r="B3" s="39" t="s">
        <v>181</v>
      </c>
    </row>
    <row r="5" spans="1:18" s="39" customFormat="1" ht="15">
      <c r="A5" s="33" t="s">
        <v>0</v>
      </c>
      <c r="B5" s="27" t="s">
        <v>179</v>
      </c>
      <c r="C5" s="27" t="s">
        <v>3</v>
      </c>
      <c r="D5" s="27" t="s">
        <v>4</v>
      </c>
      <c r="E5" s="27" t="s">
        <v>5</v>
      </c>
      <c r="F5" s="27" t="s">
        <v>6</v>
      </c>
      <c r="G5" s="27" t="s">
        <v>7</v>
      </c>
      <c r="H5" s="27" t="s">
        <v>8</v>
      </c>
      <c r="I5" s="27" t="s">
        <v>9</v>
      </c>
      <c r="J5" s="27" t="s">
        <v>10</v>
      </c>
      <c r="K5" s="27" t="s">
        <v>11</v>
      </c>
      <c r="L5" s="27" t="s">
        <v>12</v>
      </c>
      <c r="M5" s="27" t="s">
        <v>13</v>
      </c>
      <c r="N5" s="27" t="s">
        <v>14</v>
      </c>
      <c r="O5" s="27" t="s">
        <v>15</v>
      </c>
      <c r="P5" s="27" t="s">
        <v>16</v>
      </c>
      <c r="Q5" s="27" t="s">
        <v>17</v>
      </c>
      <c r="R5" s="27" t="s">
        <v>18</v>
      </c>
    </row>
    <row r="6" spans="1:18" ht="15">
      <c r="A6" s="34">
        <v>2021</v>
      </c>
      <c r="B6" s="59">
        <v>44206</v>
      </c>
      <c r="C6" s="26">
        <v>0.05</v>
      </c>
      <c r="D6" s="26">
        <v>1</v>
      </c>
      <c r="E6" s="26">
        <v>2.7</v>
      </c>
      <c r="F6" s="26">
        <v>0.12</v>
      </c>
      <c r="G6" s="26">
        <v>0.2</v>
      </c>
      <c r="H6" s="26">
        <v>0.13</v>
      </c>
      <c r="I6" s="26">
        <v>0.1</v>
      </c>
      <c r="J6" s="26">
        <v>1</v>
      </c>
      <c r="K6" s="26">
        <v>0.11</v>
      </c>
      <c r="L6" s="26">
        <v>0.31</v>
      </c>
      <c r="M6" s="26">
        <v>1</v>
      </c>
      <c r="N6" s="26">
        <v>0.04</v>
      </c>
      <c r="O6" s="44">
        <v>0.02</v>
      </c>
      <c r="P6" s="26">
        <v>0.22</v>
      </c>
      <c r="Q6" s="44">
        <v>0.07</v>
      </c>
      <c r="R6" s="26">
        <v>0.26</v>
      </c>
    </row>
    <row r="7" spans="1:18" ht="15">
      <c r="A7" s="35"/>
      <c r="B7" s="59">
        <v>44248</v>
      </c>
      <c r="C7" s="26">
        <v>0.09</v>
      </c>
      <c r="D7" s="26">
        <v>1.2</v>
      </c>
      <c r="E7" s="26">
        <v>0.95</v>
      </c>
      <c r="F7" s="26">
        <v>0.33</v>
      </c>
      <c r="G7" s="26">
        <v>0.11</v>
      </c>
      <c r="H7" s="26">
        <v>0.07</v>
      </c>
      <c r="I7" s="26">
        <v>0.23</v>
      </c>
      <c r="J7" s="26">
        <v>0.59</v>
      </c>
      <c r="K7" s="26">
        <v>0.16</v>
      </c>
      <c r="L7" s="26">
        <v>0.16</v>
      </c>
      <c r="M7" s="26">
        <v>0.45</v>
      </c>
      <c r="N7" s="26">
        <v>0.05</v>
      </c>
      <c r="O7" s="44">
        <v>0.05</v>
      </c>
      <c r="P7" s="26">
        <v>0.11</v>
      </c>
      <c r="Q7" s="44">
        <v>0.06</v>
      </c>
      <c r="R7" s="26">
        <v>0.12</v>
      </c>
    </row>
    <row r="8" spans="1:18" ht="15">
      <c r="A8" s="35"/>
      <c r="B8" s="59">
        <v>44272</v>
      </c>
      <c r="C8" s="26">
        <v>0.07</v>
      </c>
      <c r="D8" s="26">
        <v>1.3</v>
      </c>
      <c r="E8" s="26">
        <v>0.15</v>
      </c>
      <c r="F8" s="26">
        <v>0.32</v>
      </c>
      <c r="G8" s="26">
        <v>0.11</v>
      </c>
      <c r="H8" s="26">
        <v>0.08</v>
      </c>
      <c r="I8" s="26">
        <v>0.11</v>
      </c>
      <c r="J8" s="26">
        <v>0.95</v>
      </c>
      <c r="K8" s="26">
        <v>0.43</v>
      </c>
      <c r="L8" s="26">
        <v>0.17</v>
      </c>
      <c r="M8" s="26">
        <v>0.03</v>
      </c>
      <c r="N8" s="26">
        <v>0.005</v>
      </c>
      <c r="O8" s="44">
        <v>0.03</v>
      </c>
      <c r="P8" s="26">
        <v>0.1</v>
      </c>
      <c r="Q8" s="44">
        <v>0.06</v>
      </c>
      <c r="R8" s="26">
        <v>0.07</v>
      </c>
    </row>
    <row r="9" spans="1:18" ht="15">
      <c r="A9" s="35"/>
      <c r="B9" s="59">
        <v>44296</v>
      </c>
      <c r="C9" s="26">
        <v>0.1</v>
      </c>
      <c r="D9" s="26">
        <v>0.87</v>
      </c>
      <c r="E9" s="26">
        <v>0.17</v>
      </c>
      <c r="F9" s="26">
        <v>0.39</v>
      </c>
      <c r="G9" s="26">
        <v>0.14</v>
      </c>
      <c r="H9" s="26">
        <v>0.06</v>
      </c>
      <c r="I9" s="26">
        <v>0.32</v>
      </c>
      <c r="J9" s="26">
        <v>0.44</v>
      </c>
      <c r="K9" s="26">
        <v>0.17</v>
      </c>
      <c r="L9" s="26">
        <v>0.23</v>
      </c>
      <c r="M9" s="26">
        <v>0.94</v>
      </c>
      <c r="N9" s="26">
        <v>0.07</v>
      </c>
      <c r="O9" s="44">
        <v>0.05</v>
      </c>
      <c r="P9" s="26">
        <v>0.05</v>
      </c>
      <c r="Q9" s="44">
        <v>0.06</v>
      </c>
      <c r="R9" s="26">
        <v>0.04</v>
      </c>
    </row>
    <row r="10" spans="1:18" ht="15">
      <c r="A10" s="35"/>
      <c r="B10" s="59">
        <v>44326</v>
      </c>
      <c r="C10" s="26">
        <v>0.005</v>
      </c>
      <c r="D10" s="26">
        <v>6.6</v>
      </c>
      <c r="E10" s="26">
        <v>1</v>
      </c>
      <c r="F10" s="26">
        <v>0.11</v>
      </c>
      <c r="G10" s="26">
        <v>4.5</v>
      </c>
      <c r="H10" s="26">
        <v>0.005</v>
      </c>
      <c r="I10" s="26">
        <v>0.04</v>
      </c>
      <c r="J10" s="26">
        <v>1.6</v>
      </c>
      <c r="K10" s="26">
        <v>0.5</v>
      </c>
      <c r="L10" s="26">
        <v>0.27</v>
      </c>
      <c r="M10" s="26">
        <v>1.8</v>
      </c>
      <c r="N10" s="26">
        <v>0.14</v>
      </c>
      <c r="O10" s="44">
        <v>0.82</v>
      </c>
      <c r="P10" s="26">
        <v>0.47</v>
      </c>
      <c r="Q10" s="44">
        <v>0.005</v>
      </c>
      <c r="R10" s="26">
        <v>0.82</v>
      </c>
    </row>
    <row r="11" spans="1:18" ht="15">
      <c r="A11" s="35"/>
      <c r="B11" s="59">
        <v>44368</v>
      </c>
      <c r="C11" s="26">
        <v>0.005</v>
      </c>
      <c r="D11" s="26">
        <v>0.58</v>
      </c>
      <c r="E11" s="26">
        <v>0.08</v>
      </c>
      <c r="F11" s="26">
        <v>0.13</v>
      </c>
      <c r="G11" s="26">
        <v>0.04</v>
      </c>
      <c r="H11" s="26">
        <v>0.05</v>
      </c>
      <c r="I11" s="26">
        <v>0.005</v>
      </c>
      <c r="J11" s="26">
        <v>1.2</v>
      </c>
      <c r="K11" s="26">
        <v>0.16</v>
      </c>
      <c r="L11" s="26">
        <v>0.005</v>
      </c>
      <c r="M11" s="26">
        <v>0.26</v>
      </c>
      <c r="N11" s="26">
        <v>0.005</v>
      </c>
      <c r="O11" s="44">
        <v>0.005</v>
      </c>
      <c r="P11" s="26">
        <v>0.005</v>
      </c>
      <c r="Q11" s="44">
        <v>0.07</v>
      </c>
      <c r="R11" s="26">
        <v>0.005</v>
      </c>
    </row>
    <row r="12" spans="1:18" ht="15">
      <c r="A12" s="35"/>
      <c r="B12" s="59">
        <v>44380</v>
      </c>
      <c r="C12" s="26">
        <v>0.02</v>
      </c>
      <c r="D12" s="26">
        <v>0.33</v>
      </c>
      <c r="E12" s="26">
        <v>0.23</v>
      </c>
      <c r="F12" s="26">
        <v>0.15</v>
      </c>
      <c r="G12" s="26">
        <v>0.05</v>
      </c>
      <c r="H12" s="26">
        <v>0.005</v>
      </c>
      <c r="I12" s="26">
        <v>0.005</v>
      </c>
      <c r="J12" s="26">
        <v>1.5</v>
      </c>
      <c r="K12" s="26">
        <v>0.005</v>
      </c>
      <c r="L12" s="26">
        <v>0.1</v>
      </c>
      <c r="M12" s="26">
        <v>0.46</v>
      </c>
      <c r="N12" s="26">
        <v>0.005</v>
      </c>
      <c r="O12" s="44">
        <v>0.005</v>
      </c>
      <c r="P12" s="26">
        <v>0.02</v>
      </c>
      <c r="Q12" s="44">
        <v>0.005</v>
      </c>
      <c r="R12" s="26">
        <v>0.06</v>
      </c>
    </row>
    <row r="13" spans="1:18" ht="15">
      <c r="A13" s="35"/>
      <c r="B13" s="59">
        <v>44422</v>
      </c>
      <c r="C13" s="26">
        <v>0.005</v>
      </c>
      <c r="D13" s="26">
        <v>0.44</v>
      </c>
      <c r="E13" s="26">
        <v>0.19</v>
      </c>
      <c r="F13" s="26">
        <v>0.17</v>
      </c>
      <c r="G13" s="26">
        <v>0.07</v>
      </c>
      <c r="H13" s="26">
        <v>0.03</v>
      </c>
      <c r="I13" s="26">
        <v>0.03</v>
      </c>
      <c r="J13" s="26">
        <v>0.93</v>
      </c>
      <c r="K13" s="26">
        <v>0.09</v>
      </c>
      <c r="L13" s="26">
        <v>0.05</v>
      </c>
      <c r="M13" s="26">
        <v>0.72</v>
      </c>
      <c r="N13" s="26">
        <v>0.005</v>
      </c>
      <c r="O13" s="44">
        <v>0.11</v>
      </c>
      <c r="P13" s="26">
        <v>0.8</v>
      </c>
      <c r="Q13" s="44">
        <v>0.005</v>
      </c>
      <c r="R13" s="26">
        <v>0.13</v>
      </c>
    </row>
    <row r="14" spans="1:18" ht="15">
      <c r="A14" s="35"/>
      <c r="B14" s="59">
        <v>44452</v>
      </c>
      <c r="C14" s="26">
        <v>0.005</v>
      </c>
      <c r="D14" s="26">
        <v>1</v>
      </c>
      <c r="E14" s="26">
        <v>0.24</v>
      </c>
      <c r="F14" s="26">
        <v>0.19</v>
      </c>
      <c r="G14" s="26">
        <v>0.005</v>
      </c>
      <c r="H14" s="26">
        <v>0.04</v>
      </c>
      <c r="I14" s="26">
        <v>0.04</v>
      </c>
      <c r="J14" s="26">
        <v>1.7</v>
      </c>
      <c r="K14" s="26">
        <v>0.005</v>
      </c>
      <c r="L14" s="26">
        <v>0.005</v>
      </c>
      <c r="M14" s="26">
        <v>0.68</v>
      </c>
      <c r="N14" s="26">
        <v>0.005</v>
      </c>
      <c r="O14" s="44">
        <v>0.005</v>
      </c>
      <c r="P14" s="26">
        <v>0.8</v>
      </c>
      <c r="Q14" s="44">
        <v>0.005</v>
      </c>
      <c r="R14" s="26">
        <v>0.005</v>
      </c>
    </row>
    <row r="15" spans="1:18" ht="15">
      <c r="A15" s="35"/>
      <c r="B15" s="59">
        <v>44482</v>
      </c>
      <c r="C15" s="26">
        <v>0.03</v>
      </c>
      <c r="D15" s="26">
        <v>0.71</v>
      </c>
      <c r="E15" s="26">
        <v>0.19</v>
      </c>
      <c r="F15" s="26">
        <v>0.21</v>
      </c>
      <c r="G15" s="26">
        <v>0.06</v>
      </c>
      <c r="H15" s="26">
        <v>0.04</v>
      </c>
      <c r="I15" s="26">
        <v>0.06</v>
      </c>
      <c r="J15" s="26">
        <v>0.5</v>
      </c>
      <c r="K15" s="26">
        <v>0.14</v>
      </c>
      <c r="L15" s="26">
        <v>0.03</v>
      </c>
      <c r="M15" s="26">
        <v>0.37</v>
      </c>
      <c r="N15" s="26">
        <v>0.04</v>
      </c>
      <c r="O15" s="44">
        <v>0.04</v>
      </c>
      <c r="P15" s="26">
        <v>0.06</v>
      </c>
      <c r="Q15" s="44">
        <v>0.01</v>
      </c>
      <c r="R15" s="26">
        <v>0.07</v>
      </c>
    </row>
    <row r="16" spans="1:18" ht="15">
      <c r="A16" s="35"/>
      <c r="B16" s="59">
        <v>44530</v>
      </c>
      <c r="C16" s="26">
        <v>0.005</v>
      </c>
      <c r="D16" s="26">
        <v>1.2</v>
      </c>
      <c r="E16" s="26">
        <v>2</v>
      </c>
      <c r="F16" s="26">
        <v>0.14</v>
      </c>
      <c r="G16" s="26">
        <v>0.28</v>
      </c>
      <c r="H16" s="26">
        <v>0.6</v>
      </c>
      <c r="I16" s="26">
        <v>0.25</v>
      </c>
      <c r="J16" s="26">
        <v>0.77</v>
      </c>
      <c r="K16" s="26">
        <v>0.19</v>
      </c>
      <c r="L16" s="26">
        <v>0.34</v>
      </c>
      <c r="M16" s="26">
        <v>1.2</v>
      </c>
      <c r="N16" s="26">
        <v>0.06</v>
      </c>
      <c r="O16" s="44">
        <v>0.03</v>
      </c>
      <c r="P16" s="26">
        <v>0.13</v>
      </c>
      <c r="Q16" s="44">
        <v>0.14</v>
      </c>
      <c r="R16" s="26">
        <v>0.41</v>
      </c>
    </row>
    <row r="17" spans="1:18" ht="15">
      <c r="A17" s="36"/>
      <c r="B17" s="59">
        <v>44548</v>
      </c>
      <c r="C17" s="26">
        <v>0.005</v>
      </c>
      <c r="D17" s="26">
        <v>0.59</v>
      </c>
      <c r="E17" s="26">
        <v>1.5</v>
      </c>
      <c r="F17" s="26">
        <v>0.02</v>
      </c>
      <c r="G17" s="26">
        <v>0.12</v>
      </c>
      <c r="H17" s="26">
        <v>0.06</v>
      </c>
      <c r="I17" s="26">
        <v>0.1</v>
      </c>
      <c r="J17" s="26">
        <v>0.64</v>
      </c>
      <c r="K17" s="26">
        <v>0.13</v>
      </c>
      <c r="L17" s="26">
        <v>0.31</v>
      </c>
      <c r="M17" s="26">
        <v>1.9</v>
      </c>
      <c r="N17" s="26">
        <v>0.05</v>
      </c>
      <c r="O17" s="44">
        <v>0.005</v>
      </c>
      <c r="P17" s="26">
        <v>0.1</v>
      </c>
      <c r="Q17" s="44">
        <v>0.005</v>
      </c>
      <c r="R17" s="26">
        <v>0.17</v>
      </c>
    </row>
    <row r="18" spans="2:18" ht="15">
      <c r="B18" s="37" t="s">
        <v>189</v>
      </c>
      <c r="C18" s="29">
        <f>MAX(C$6:C$17)</f>
        <v>0.1</v>
      </c>
      <c r="D18" s="29">
        <f aca="true" t="shared" si="0" ref="D18:R18">MAX(D$6:D$17)</f>
        <v>6.6</v>
      </c>
      <c r="E18" s="29">
        <f t="shared" si="0"/>
        <v>2.7</v>
      </c>
      <c r="F18" s="29">
        <f t="shared" si="0"/>
        <v>0.39</v>
      </c>
      <c r="G18" s="29">
        <f t="shared" si="0"/>
        <v>4.5</v>
      </c>
      <c r="H18" s="29">
        <f>MAX(H$6:H$17)</f>
        <v>0.6</v>
      </c>
      <c r="I18" s="29">
        <f t="shared" si="0"/>
        <v>0.32</v>
      </c>
      <c r="J18" s="29">
        <f t="shared" si="0"/>
        <v>1.7</v>
      </c>
      <c r="K18" s="29">
        <f t="shared" si="0"/>
        <v>0.5</v>
      </c>
      <c r="L18" s="29">
        <f t="shared" si="0"/>
        <v>0.34</v>
      </c>
      <c r="M18" s="29">
        <f t="shared" si="0"/>
        <v>1.9</v>
      </c>
      <c r="N18" s="29">
        <f t="shared" si="0"/>
        <v>0.14</v>
      </c>
      <c r="O18" s="29">
        <f t="shared" si="0"/>
        <v>0.82</v>
      </c>
      <c r="P18" s="29">
        <f t="shared" si="0"/>
        <v>0.8</v>
      </c>
      <c r="Q18" s="29">
        <f t="shared" si="0"/>
        <v>0.14</v>
      </c>
      <c r="R18" s="29">
        <f t="shared" si="0"/>
        <v>0.82</v>
      </c>
    </row>
    <row r="19" spans="2:18" ht="15">
      <c r="B19" s="37" t="s">
        <v>190</v>
      </c>
      <c r="C19" s="29">
        <f>AVERAGE(C$6:C$17)</f>
        <v>0.03250000000000001</v>
      </c>
      <c r="D19" s="29">
        <f aca="true" t="shared" si="1" ref="D19:R19">AVERAGE(D$6:D$17)</f>
        <v>1.3183333333333331</v>
      </c>
      <c r="E19" s="29">
        <f t="shared" si="1"/>
        <v>0.7833333333333335</v>
      </c>
      <c r="F19" s="29">
        <f t="shared" si="1"/>
        <v>0.19000000000000003</v>
      </c>
      <c r="G19" s="29">
        <f t="shared" si="1"/>
        <v>0.47375000000000006</v>
      </c>
      <c r="H19" s="29">
        <f t="shared" si="1"/>
        <v>0.09749999999999999</v>
      </c>
      <c r="I19" s="29">
        <f t="shared" si="1"/>
        <v>0.10750000000000003</v>
      </c>
      <c r="J19" s="29">
        <f t="shared" si="1"/>
        <v>0.985</v>
      </c>
      <c r="K19" s="29">
        <f t="shared" si="1"/>
        <v>0.17416666666666666</v>
      </c>
      <c r="L19" s="29">
        <f t="shared" si="1"/>
        <v>0.165</v>
      </c>
      <c r="M19" s="29">
        <f t="shared" si="1"/>
        <v>0.8174999999999999</v>
      </c>
      <c r="N19" s="29">
        <f t="shared" si="1"/>
        <v>0.03958333333333334</v>
      </c>
      <c r="O19" s="29">
        <f t="shared" si="1"/>
        <v>0.09749999999999999</v>
      </c>
      <c r="P19" s="29">
        <f t="shared" si="1"/>
        <v>0.23875000000000002</v>
      </c>
      <c r="Q19" s="29">
        <f t="shared" si="1"/>
        <v>0.04125</v>
      </c>
      <c r="R19" s="29">
        <f t="shared" si="1"/>
        <v>0.17999999999999997</v>
      </c>
    </row>
    <row r="20" spans="2:18" ht="15">
      <c r="B20" s="37" t="s">
        <v>191</v>
      </c>
      <c r="C20" s="29">
        <f>MIN(C$6:C$17)</f>
        <v>0.005</v>
      </c>
      <c r="D20" s="29">
        <f aca="true" t="shared" si="2" ref="D20:R20">MIN(D$6:D$17)</f>
        <v>0.33</v>
      </c>
      <c r="E20" s="29">
        <f t="shared" si="2"/>
        <v>0.08</v>
      </c>
      <c r="F20" s="29">
        <f t="shared" si="2"/>
        <v>0.02</v>
      </c>
      <c r="G20" s="29">
        <f t="shared" si="2"/>
        <v>0.005</v>
      </c>
      <c r="H20" s="29">
        <f t="shared" si="2"/>
        <v>0.005</v>
      </c>
      <c r="I20" s="29">
        <f t="shared" si="2"/>
        <v>0.005</v>
      </c>
      <c r="J20" s="29">
        <f t="shared" si="2"/>
        <v>0.44</v>
      </c>
      <c r="K20" s="29">
        <f t="shared" si="2"/>
        <v>0.005</v>
      </c>
      <c r="L20" s="29">
        <f t="shared" si="2"/>
        <v>0.005</v>
      </c>
      <c r="M20" s="29">
        <f t="shared" si="2"/>
        <v>0.03</v>
      </c>
      <c r="N20" s="29">
        <f t="shared" si="2"/>
        <v>0.005</v>
      </c>
      <c r="O20" s="29">
        <f t="shared" si="2"/>
        <v>0.005</v>
      </c>
      <c r="P20" s="29">
        <f t="shared" si="2"/>
        <v>0.005</v>
      </c>
      <c r="Q20" s="29">
        <f t="shared" si="2"/>
        <v>0.005</v>
      </c>
      <c r="R20" s="29">
        <f t="shared" si="2"/>
        <v>0.005</v>
      </c>
    </row>
    <row r="21" spans="2:18" ht="15">
      <c r="B21" s="37" t="s">
        <v>192</v>
      </c>
      <c r="C21" s="30">
        <f>COUNT(C$6:C$17)</f>
        <v>12</v>
      </c>
      <c r="D21" s="30">
        <f aca="true" t="shared" si="3" ref="D21:R21">COUNT(D$6:D$17)</f>
        <v>12</v>
      </c>
      <c r="E21" s="30">
        <f t="shared" si="3"/>
        <v>12</v>
      </c>
      <c r="F21" s="30">
        <f t="shared" si="3"/>
        <v>12</v>
      </c>
      <c r="G21" s="30">
        <f t="shared" si="3"/>
        <v>12</v>
      </c>
      <c r="H21" s="30">
        <f t="shared" si="3"/>
        <v>12</v>
      </c>
      <c r="I21" s="30">
        <f t="shared" si="3"/>
        <v>12</v>
      </c>
      <c r="J21" s="30">
        <f t="shared" si="3"/>
        <v>12</v>
      </c>
      <c r="K21" s="30">
        <f t="shared" si="3"/>
        <v>12</v>
      </c>
      <c r="L21" s="30">
        <f t="shared" si="3"/>
        <v>12</v>
      </c>
      <c r="M21" s="30">
        <f t="shared" si="3"/>
        <v>12</v>
      </c>
      <c r="N21" s="30">
        <f t="shared" si="3"/>
        <v>12</v>
      </c>
      <c r="O21" s="30">
        <f t="shared" si="3"/>
        <v>12</v>
      </c>
      <c r="P21" s="30">
        <f t="shared" si="3"/>
        <v>12</v>
      </c>
      <c r="Q21" s="30">
        <f t="shared" si="3"/>
        <v>12</v>
      </c>
      <c r="R21" s="30">
        <f t="shared" si="3"/>
        <v>12</v>
      </c>
    </row>
    <row r="25" spans="3:18" ht="15">
      <c r="C25" s="45"/>
      <c r="D25" s="45"/>
      <c r="E25" s="45"/>
      <c r="F25" s="45"/>
      <c r="G25" s="45"/>
      <c r="H25" s="45"/>
      <c r="I25" s="45"/>
      <c r="J25" s="45"/>
      <c r="K25" s="45"/>
      <c r="L25" s="45"/>
      <c r="M25" s="45"/>
      <c r="N25" s="45"/>
      <c r="O25" s="45"/>
      <c r="P25" s="45"/>
      <c r="Q25" s="45"/>
      <c r="R25" s="45"/>
    </row>
  </sheetData>
  <sheetProtection/>
  <printOptions/>
  <pageMargins left="0.25" right="0.25"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O57"/>
  <sheetViews>
    <sheetView zoomScale="80" zoomScaleNormal="80" zoomScalePageLayoutView="0" workbookViewId="0" topLeftCell="A1">
      <pane xSplit="2" ySplit="5" topLeftCell="BL11" activePane="bottomRight" state="frozen"/>
      <selection pane="topLeft" activeCell="I40" sqref="I40"/>
      <selection pane="topRight" activeCell="I40" sqref="I40"/>
      <selection pane="bottomLeft" activeCell="I40" sqref="I40"/>
      <selection pane="bottomRight" activeCell="EC34" sqref="EC34"/>
    </sheetView>
  </sheetViews>
  <sheetFormatPr defaultColWidth="8.75390625" defaultRowHeight="16.5"/>
  <cols>
    <col min="1" max="1" width="14.875" style="28" bestFit="1" customWidth="1"/>
    <col min="2" max="2" width="15.375" style="28" bestFit="1" customWidth="1"/>
    <col min="3" max="3" width="22.625" style="28" bestFit="1" customWidth="1"/>
    <col min="4" max="4" width="26.75390625" style="28" bestFit="1" customWidth="1"/>
    <col min="5" max="5" width="22.625" style="28" bestFit="1" customWidth="1"/>
    <col min="6" max="7" width="20.125" style="28" bestFit="1" customWidth="1"/>
    <col min="8" max="8" width="28.875" style="28" bestFit="1" customWidth="1"/>
    <col min="9" max="9" width="24.625" style="28" bestFit="1" customWidth="1"/>
    <col min="10" max="10" width="28.875" style="28" bestFit="1" customWidth="1"/>
    <col min="11" max="11" width="24.25390625" style="28" bestFit="1" customWidth="1"/>
    <col min="12" max="12" width="24.625" style="28" bestFit="1" customWidth="1"/>
    <col min="13" max="13" width="29.00390625" style="28" bestFit="1" customWidth="1"/>
    <col min="14" max="15" width="20.125" style="28" bestFit="1" customWidth="1"/>
    <col min="16" max="16" width="21.625" style="28" bestFit="1" customWidth="1"/>
    <col min="17" max="17" width="20.375" style="28" bestFit="1" customWidth="1"/>
    <col min="18" max="18" width="24.625" style="28" bestFit="1" customWidth="1"/>
    <col min="19" max="19" width="14.875" style="28" bestFit="1" customWidth="1"/>
    <col min="20" max="20" width="20.375" style="28" bestFit="1" customWidth="1"/>
    <col min="21" max="21" width="20.25390625" style="28" bestFit="1" customWidth="1"/>
    <col min="22" max="22" width="20.375" style="28" bestFit="1" customWidth="1"/>
    <col min="23" max="23" width="23.25390625" style="28" bestFit="1" customWidth="1"/>
    <col min="24" max="24" width="10.00390625" style="28" bestFit="1" customWidth="1"/>
    <col min="25" max="25" width="10.25390625" style="28" bestFit="1" customWidth="1"/>
    <col min="26" max="26" width="11.125" style="28" bestFit="1" customWidth="1"/>
    <col min="27" max="27" width="22.25390625" style="28" bestFit="1" customWidth="1"/>
    <col min="28" max="28" width="23.00390625" style="28" bestFit="1" customWidth="1"/>
    <col min="29" max="29" width="10.50390625" style="28" bestFit="1" customWidth="1"/>
    <col min="30" max="30" width="9.875" style="28" bestFit="1" customWidth="1"/>
    <col min="31" max="31" width="10.625" style="28" bestFit="1" customWidth="1"/>
    <col min="32" max="32" width="11.125" style="28" bestFit="1" customWidth="1"/>
    <col min="33" max="33" width="23.125" style="28" bestFit="1" customWidth="1"/>
    <col min="34" max="34" width="24.25390625" style="28" bestFit="1" customWidth="1"/>
    <col min="35" max="35" width="23.50390625" style="28" bestFit="1" customWidth="1"/>
    <col min="36" max="36" width="20.625" style="28" bestFit="1" customWidth="1"/>
    <col min="37" max="37" width="21.00390625" style="28" bestFit="1" customWidth="1"/>
    <col min="38" max="38" width="22.00390625" style="28" bestFit="1" customWidth="1"/>
    <col min="39" max="39" width="24.25390625" style="28" bestFit="1" customWidth="1"/>
    <col min="40" max="40" width="20.625" style="28" bestFit="1" customWidth="1"/>
    <col min="41" max="41" width="21.75390625" style="28" bestFit="1" customWidth="1"/>
    <col min="42" max="42" width="21.00390625" style="28" bestFit="1" customWidth="1"/>
    <col min="43" max="43" width="21.75390625" style="28" bestFit="1" customWidth="1"/>
    <col min="44" max="44" width="21.00390625" style="28" bestFit="1" customWidth="1"/>
    <col min="45" max="45" width="18.00390625" style="28" bestFit="1" customWidth="1"/>
    <col min="46" max="46" width="15.50390625" style="28" bestFit="1" customWidth="1"/>
    <col min="47" max="48" width="19.625" style="28" bestFit="1" customWidth="1"/>
    <col min="49" max="49" width="16.50390625" style="28" bestFit="1" customWidth="1"/>
    <col min="50" max="50" width="17.625" style="28" bestFit="1" customWidth="1"/>
    <col min="51" max="51" width="16.875" style="28" bestFit="1" customWidth="1"/>
    <col min="52" max="52" width="17.625" style="28" bestFit="1" customWidth="1"/>
    <col min="53" max="53" width="20.50390625" style="28" bestFit="1" customWidth="1"/>
    <col min="54" max="54" width="17.625" style="28" bestFit="1" customWidth="1"/>
    <col min="55" max="55" width="15.50390625" style="28" bestFit="1" customWidth="1"/>
    <col min="56" max="56" width="20.50390625" style="28" bestFit="1" customWidth="1"/>
    <col min="57" max="57" width="17.625" style="28" bestFit="1" customWidth="1"/>
    <col min="58" max="58" width="16.875" style="28" bestFit="1" customWidth="1"/>
    <col min="59" max="59" width="17.625" style="28" bestFit="1" customWidth="1"/>
    <col min="60" max="60" width="15.50390625" style="28" bestFit="1" customWidth="1"/>
    <col min="61" max="61" width="20.50390625" style="28" bestFit="1" customWidth="1"/>
    <col min="62" max="62" width="17.625" style="28" bestFit="1" customWidth="1"/>
    <col min="63" max="63" width="9.375" style="28" bestFit="1" customWidth="1"/>
    <col min="64" max="64" width="16.625" style="28" bestFit="1" customWidth="1"/>
    <col min="65" max="65" width="24.125" style="28" bestFit="1" customWidth="1"/>
    <col min="66" max="66" width="14.00390625" style="28" bestFit="1" customWidth="1"/>
    <col min="67" max="67" width="12.125" style="28" bestFit="1" customWidth="1"/>
    <col min="68" max="68" width="15.75390625" style="28" bestFit="1" customWidth="1"/>
    <col min="69" max="69" width="24.375" style="28" bestFit="1" customWidth="1"/>
    <col min="70" max="70" width="8.00390625" style="28" bestFit="1" customWidth="1"/>
    <col min="71" max="71" width="21.375" style="28" bestFit="1" customWidth="1"/>
    <col min="72" max="72" width="15.75390625" style="28" bestFit="1" customWidth="1"/>
    <col min="73" max="74" width="14.125" style="28" bestFit="1" customWidth="1"/>
    <col min="75" max="75" width="12.375" style="28" bestFit="1" customWidth="1"/>
    <col min="76" max="76" width="15.875" style="28" bestFit="1" customWidth="1"/>
    <col min="77" max="77" width="23.75390625" style="28" bestFit="1" customWidth="1"/>
    <col min="78" max="78" width="30.125" style="28" bestFit="1" customWidth="1"/>
    <col min="79" max="79" width="25.25390625" style="28" bestFit="1" customWidth="1"/>
    <col min="80" max="80" width="13.375" style="28" bestFit="1" customWidth="1"/>
    <col min="81" max="81" width="14.625" style="28" bestFit="1" customWidth="1"/>
    <col min="82" max="82" width="14.00390625" style="28" bestFit="1" customWidth="1"/>
    <col min="83" max="83" width="14.25390625" style="28" bestFit="1" customWidth="1"/>
    <col min="84" max="84" width="14.625" style="28" bestFit="1" customWidth="1"/>
    <col min="85" max="86" width="24.125" style="28" bestFit="1" customWidth="1"/>
    <col min="87" max="88" width="13.75390625" style="28" bestFit="1" customWidth="1"/>
    <col min="89" max="90" width="14.375" style="28" bestFit="1" customWidth="1"/>
    <col min="91" max="91" width="8.375" style="28" bestFit="1" customWidth="1"/>
    <col min="92" max="92" width="24.25390625" style="28" bestFit="1" customWidth="1"/>
    <col min="93" max="93" width="17.875" style="28" bestFit="1" customWidth="1"/>
    <col min="94" max="94" width="10.625" style="28" bestFit="1" customWidth="1"/>
    <col min="95" max="95" width="14.25390625" style="28" bestFit="1" customWidth="1"/>
    <col min="96" max="96" width="9.75390625" style="28" bestFit="1" customWidth="1"/>
    <col min="97" max="98" width="10.875" style="28" bestFit="1" customWidth="1"/>
    <col min="99" max="100" width="9.75390625" style="28" bestFit="1" customWidth="1"/>
    <col min="101" max="101" width="9.125" style="28" bestFit="1" customWidth="1"/>
    <col min="102" max="102" width="22.00390625" style="28" bestFit="1" customWidth="1"/>
    <col min="103" max="103" width="8.50390625" style="28" bestFit="1" customWidth="1"/>
    <col min="104" max="104" width="15.00390625" style="28" bestFit="1" customWidth="1"/>
    <col min="105" max="105" width="6.875" style="28" bestFit="1" customWidth="1"/>
    <col min="106" max="106" width="11.625" style="28" bestFit="1" customWidth="1"/>
    <col min="107" max="107" width="18.25390625" style="28" bestFit="1" customWidth="1"/>
    <col min="108" max="108" width="10.25390625" style="28" customWidth="1"/>
    <col min="109" max="109" width="19.375" style="28" bestFit="1" customWidth="1"/>
    <col min="110" max="110" width="12.50390625" style="28" bestFit="1" customWidth="1"/>
    <col min="111" max="112" width="20.375" style="28" bestFit="1" customWidth="1"/>
    <col min="113" max="113" width="20.25390625" style="28" bestFit="1" customWidth="1"/>
    <col min="114" max="114" width="20.875" style="28" bestFit="1" customWidth="1"/>
    <col min="115" max="115" width="20.125" style="28" bestFit="1" customWidth="1"/>
    <col min="116" max="116" width="13.25390625" style="28" bestFit="1" customWidth="1"/>
    <col min="117" max="117" width="16.50390625" style="28" bestFit="1" customWidth="1"/>
    <col min="118" max="118" width="8.625" style="28" bestFit="1" customWidth="1"/>
    <col min="119" max="119" width="17.625" style="28" bestFit="1" customWidth="1"/>
    <col min="120" max="120" width="17.00390625" style="28" bestFit="1" customWidth="1"/>
    <col min="121" max="121" width="8.00390625" style="28" bestFit="1" customWidth="1"/>
    <col min="122" max="122" width="19.75390625" style="28" bestFit="1" customWidth="1"/>
    <col min="123" max="123" width="10.00390625" style="28" bestFit="1" customWidth="1"/>
    <col min="124" max="124" width="10.875" style="28" bestFit="1" customWidth="1"/>
    <col min="125" max="125" width="19.75390625" style="28" bestFit="1" customWidth="1"/>
    <col min="126" max="126" width="8.75390625" style="28" bestFit="1" customWidth="1"/>
    <col min="127" max="127" width="8.75390625" style="28" customWidth="1"/>
    <col min="128" max="128" width="10.75390625" style="28" bestFit="1" customWidth="1"/>
    <col min="129" max="129" width="18.75390625" style="28" bestFit="1" customWidth="1"/>
    <col min="130" max="130" width="8.50390625" style="28" bestFit="1" customWidth="1"/>
    <col min="131" max="131" width="19.25390625" style="28" bestFit="1" customWidth="1"/>
    <col min="132" max="132" width="18.875" style="28" bestFit="1" customWidth="1"/>
    <col min="133" max="133" width="8.75390625" style="28" customWidth="1"/>
    <col min="134" max="134" width="25.75390625" style="28" bestFit="1" customWidth="1"/>
    <col min="135" max="135" width="32.125" style="28" bestFit="1" customWidth="1"/>
    <col min="136" max="136" width="27.25390625" style="28" bestFit="1" customWidth="1"/>
    <col min="137" max="137" width="15.50390625" style="28" bestFit="1" customWidth="1"/>
    <col min="138" max="138" width="16.75390625" style="28" bestFit="1" customWidth="1"/>
    <col min="139" max="139" width="16.125" style="28" bestFit="1" customWidth="1"/>
    <col min="140" max="140" width="16.375" style="28" bestFit="1" customWidth="1"/>
    <col min="141" max="141" width="16.75390625" style="28" bestFit="1" customWidth="1"/>
    <col min="142" max="143" width="26.25390625" style="28" bestFit="1" customWidth="1"/>
    <col min="144" max="144" width="16.625" style="28" bestFit="1" customWidth="1"/>
    <col min="145" max="145" width="10.625" style="28" bestFit="1" customWidth="1"/>
    <col min="146" max="16384" width="8.75390625" style="28" customWidth="1"/>
  </cols>
  <sheetData>
    <row r="1" spans="1:2" ht="15">
      <c r="A1" s="38" t="s">
        <v>1</v>
      </c>
      <c r="B1" s="39" t="s">
        <v>214</v>
      </c>
    </row>
    <row r="2" spans="1:2" ht="15">
      <c r="A2" s="38" t="s">
        <v>178</v>
      </c>
      <c r="B2" s="40" t="s">
        <v>188</v>
      </c>
    </row>
    <row r="3" spans="1:2" ht="15">
      <c r="A3" s="38" t="s">
        <v>180</v>
      </c>
      <c r="B3" s="39" t="s">
        <v>181</v>
      </c>
    </row>
    <row r="5" spans="1:145" s="39" customFormat="1" ht="15">
      <c r="A5" s="33" t="s">
        <v>0</v>
      </c>
      <c r="B5" s="27" t="s">
        <v>179</v>
      </c>
      <c r="C5" s="27" t="s">
        <v>38</v>
      </c>
      <c r="D5" s="27" t="s">
        <v>39</v>
      </c>
      <c r="E5" s="27" t="s">
        <v>40</v>
      </c>
      <c r="F5" s="27" t="s">
        <v>296</v>
      </c>
      <c r="G5" s="27" t="s">
        <v>42</v>
      </c>
      <c r="H5" s="27" t="s">
        <v>81</v>
      </c>
      <c r="I5" s="27" t="s">
        <v>82</v>
      </c>
      <c r="J5" s="27" t="s">
        <v>83</v>
      </c>
      <c r="K5" s="27" t="s">
        <v>43</v>
      </c>
      <c r="L5" s="27" t="s">
        <v>44</v>
      </c>
      <c r="M5" s="27" t="s">
        <v>84</v>
      </c>
      <c r="N5" s="27" t="s">
        <v>45</v>
      </c>
      <c r="O5" s="27" t="s">
        <v>46</v>
      </c>
      <c r="P5" s="27" t="s">
        <v>47</v>
      </c>
      <c r="Q5" s="27" t="s">
        <v>85</v>
      </c>
      <c r="R5" s="27" t="s">
        <v>48</v>
      </c>
      <c r="S5" s="27" t="s">
        <v>49</v>
      </c>
      <c r="T5" s="27" t="s">
        <v>86</v>
      </c>
      <c r="U5" s="27" t="s">
        <v>87</v>
      </c>
      <c r="V5" s="27" t="s">
        <v>88</v>
      </c>
      <c r="W5" s="27" t="s">
        <v>89</v>
      </c>
      <c r="X5" s="27" t="s">
        <v>90</v>
      </c>
      <c r="Y5" s="27" t="s">
        <v>91</v>
      </c>
      <c r="Z5" s="27" t="s">
        <v>92</v>
      </c>
      <c r="AA5" s="27" t="s">
        <v>93</v>
      </c>
      <c r="AB5" s="27" t="s">
        <v>94</v>
      </c>
      <c r="AC5" s="27" t="s">
        <v>95</v>
      </c>
      <c r="AD5" s="27" t="s">
        <v>96</v>
      </c>
      <c r="AE5" s="27" t="s">
        <v>97</v>
      </c>
      <c r="AF5" s="27" t="s">
        <v>98</v>
      </c>
      <c r="AG5" s="27" t="s">
        <v>99</v>
      </c>
      <c r="AH5" s="27" t="s">
        <v>50</v>
      </c>
      <c r="AI5" s="27" t="s">
        <v>100</v>
      </c>
      <c r="AJ5" s="27" t="s">
        <v>101</v>
      </c>
      <c r="AK5" s="27" t="s">
        <v>102</v>
      </c>
      <c r="AL5" s="27" t="s">
        <v>103</v>
      </c>
      <c r="AM5" s="27" t="s">
        <v>104</v>
      </c>
      <c r="AN5" s="27" t="s">
        <v>105</v>
      </c>
      <c r="AO5" s="27" t="s">
        <v>106</v>
      </c>
      <c r="AP5" s="27" t="s">
        <v>107</v>
      </c>
      <c r="AQ5" s="27" t="s">
        <v>108</v>
      </c>
      <c r="AR5" s="27" t="s">
        <v>109</v>
      </c>
      <c r="AS5" s="27" t="s">
        <v>110</v>
      </c>
      <c r="AT5" s="27" t="s">
        <v>111</v>
      </c>
      <c r="AU5" s="27" t="s">
        <v>112</v>
      </c>
      <c r="AV5" s="27" t="s">
        <v>113</v>
      </c>
      <c r="AW5" s="27" t="s">
        <v>114</v>
      </c>
      <c r="AX5" s="27" t="s">
        <v>115</v>
      </c>
      <c r="AY5" s="27" t="s">
        <v>116</v>
      </c>
      <c r="AZ5" s="27" t="s">
        <v>117</v>
      </c>
      <c r="BA5" s="27" t="s">
        <v>118</v>
      </c>
      <c r="BB5" s="27" t="s">
        <v>299</v>
      </c>
      <c r="BC5" s="27" t="s">
        <v>119</v>
      </c>
      <c r="BD5" s="27" t="s">
        <v>297</v>
      </c>
      <c r="BE5" s="27" t="s">
        <v>121</v>
      </c>
      <c r="BF5" s="27" t="s">
        <v>122</v>
      </c>
      <c r="BG5" s="27" t="s">
        <v>123</v>
      </c>
      <c r="BH5" s="27" t="s">
        <v>51</v>
      </c>
      <c r="BI5" s="27" t="s">
        <v>124</v>
      </c>
      <c r="BJ5" s="27" t="s">
        <v>125</v>
      </c>
      <c r="BK5" s="27" t="s">
        <v>52</v>
      </c>
      <c r="BL5" s="27" t="s">
        <v>53</v>
      </c>
      <c r="BM5" s="27" t="s">
        <v>126</v>
      </c>
      <c r="BN5" s="27" t="s">
        <v>127</v>
      </c>
      <c r="BO5" s="27" t="s">
        <v>128</v>
      </c>
      <c r="BP5" s="27" t="s">
        <v>54</v>
      </c>
      <c r="BQ5" s="27" t="s">
        <v>129</v>
      </c>
      <c r="BR5" s="27" t="s">
        <v>130</v>
      </c>
      <c r="BS5" s="27" t="s">
        <v>55</v>
      </c>
      <c r="BT5" s="27" t="s">
        <v>56</v>
      </c>
      <c r="BU5" s="27" t="s">
        <v>57</v>
      </c>
      <c r="BV5" s="27" t="s">
        <v>58</v>
      </c>
      <c r="BW5" s="27" t="s">
        <v>59</v>
      </c>
      <c r="BX5" s="27" t="s">
        <v>60</v>
      </c>
      <c r="BY5" s="27" t="s">
        <v>61</v>
      </c>
      <c r="BZ5" s="27" t="s">
        <v>131</v>
      </c>
      <c r="CA5" s="27" t="s">
        <v>62</v>
      </c>
      <c r="CB5" s="27" t="s">
        <v>132</v>
      </c>
      <c r="CC5" s="27" t="s">
        <v>133</v>
      </c>
      <c r="CD5" s="27" t="s">
        <v>134</v>
      </c>
      <c r="CE5" s="27" t="s">
        <v>135</v>
      </c>
      <c r="CF5" s="27" t="s">
        <v>136</v>
      </c>
      <c r="CG5" s="27" t="s">
        <v>137</v>
      </c>
      <c r="CH5" s="27" t="s">
        <v>138</v>
      </c>
      <c r="CI5" s="27" t="s">
        <v>139</v>
      </c>
      <c r="CJ5" s="27" t="s">
        <v>140</v>
      </c>
      <c r="CK5" s="27" t="s">
        <v>141</v>
      </c>
      <c r="CL5" s="27" t="s">
        <v>142</v>
      </c>
      <c r="CM5" s="27" t="s">
        <v>143</v>
      </c>
      <c r="CN5" s="27" t="s">
        <v>144</v>
      </c>
      <c r="CO5" s="27" t="s">
        <v>145</v>
      </c>
      <c r="CP5" s="27" t="s">
        <v>146</v>
      </c>
      <c r="CQ5" s="27" t="s">
        <v>63</v>
      </c>
      <c r="CR5" s="27" t="s">
        <v>64</v>
      </c>
      <c r="CS5" s="27" t="s">
        <v>65</v>
      </c>
      <c r="CT5" s="27" t="s">
        <v>66</v>
      </c>
      <c r="CU5" s="27" t="s">
        <v>67</v>
      </c>
      <c r="CV5" s="27" t="s">
        <v>147</v>
      </c>
      <c r="CW5" s="27" t="s">
        <v>148</v>
      </c>
      <c r="CX5" s="27" t="s">
        <v>68</v>
      </c>
      <c r="CY5" s="27" t="s">
        <v>69</v>
      </c>
      <c r="CZ5" s="27" t="s">
        <v>149</v>
      </c>
      <c r="DA5" s="27" t="s">
        <v>150</v>
      </c>
      <c r="DB5" s="27" t="s">
        <v>151</v>
      </c>
      <c r="DC5" s="27" t="s">
        <v>152</v>
      </c>
      <c r="DD5" s="27" t="s">
        <v>153</v>
      </c>
      <c r="DE5" s="27" t="s">
        <v>154</v>
      </c>
      <c r="DF5" s="27" t="s">
        <v>70</v>
      </c>
      <c r="DG5" s="27" t="s">
        <v>155</v>
      </c>
      <c r="DH5" s="27" t="s">
        <v>71</v>
      </c>
      <c r="DI5" s="27" t="s">
        <v>156</v>
      </c>
      <c r="DJ5" s="27" t="s">
        <v>157</v>
      </c>
      <c r="DK5" s="27" t="s">
        <v>72</v>
      </c>
      <c r="DL5" s="27" t="s">
        <v>35</v>
      </c>
      <c r="DM5" s="27" t="s">
        <v>158</v>
      </c>
      <c r="DN5" s="27" t="s">
        <v>159</v>
      </c>
      <c r="DO5" s="27" t="s">
        <v>160</v>
      </c>
      <c r="DP5" s="27" t="s">
        <v>161</v>
      </c>
      <c r="DQ5" s="27" t="s">
        <v>162</v>
      </c>
      <c r="DR5" s="27" t="s">
        <v>73</v>
      </c>
      <c r="DS5" s="27" t="s">
        <v>74</v>
      </c>
      <c r="DT5" s="27" t="s">
        <v>163</v>
      </c>
      <c r="DU5" s="27" t="s">
        <v>75</v>
      </c>
      <c r="DV5" s="27" t="s">
        <v>164</v>
      </c>
      <c r="DW5" s="27" t="s">
        <v>165</v>
      </c>
      <c r="DX5" s="27" t="s">
        <v>166</v>
      </c>
      <c r="DY5" s="27" t="s">
        <v>167</v>
      </c>
      <c r="DZ5" s="27" t="s">
        <v>76</v>
      </c>
      <c r="EA5" s="27" t="s">
        <v>168</v>
      </c>
      <c r="EB5" s="27" t="s">
        <v>77</v>
      </c>
      <c r="EC5" s="27" t="s">
        <v>78</v>
      </c>
      <c r="ED5" s="27" t="s">
        <v>169</v>
      </c>
      <c r="EE5" s="27" t="s">
        <v>295</v>
      </c>
      <c r="EF5" s="27" t="s">
        <v>79</v>
      </c>
      <c r="EG5" s="27" t="s">
        <v>170</v>
      </c>
      <c r="EH5" s="27" t="s">
        <v>171</v>
      </c>
      <c r="EI5" s="27" t="s">
        <v>172</v>
      </c>
      <c r="EJ5" s="27" t="s">
        <v>173</v>
      </c>
      <c r="EK5" s="27" t="s">
        <v>174</v>
      </c>
      <c r="EL5" s="27" t="s">
        <v>175</v>
      </c>
      <c r="EM5" s="27" t="s">
        <v>176</v>
      </c>
      <c r="EN5" s="27" t="s">
        <v>80</v>
      </c>
      <c r="EO5" s="27" t="s">
        <v>177</v>
      </c>
    </row>
    <row r="6" spans="1:145" ht="15">
      <c r="A6" s="34">
        <v>2021</v>
      </c>
      <c r="B6" s="57" t="s">
        <v>324</v>
      </c>
      <c r="C6" s="26">
        <v>0.055</v>
      </c>
      <c r="D6" s="26">
        <v>0.07</v>
      </c>
      <c r="E6" s="26">
        <v>0.055</v>
      </c>
      <c r="F6" s="26">
        <v>0.04</v>
      </c>
      <c r="G6" s="26">
        <v>0.04</v>
      </c>
      <c r="H6" s="26">
        <v>0.055</v>
      </c>
      <c r="I6" s="26">
        <v>0.05</v>
      </c>
      <c r="J6" s="26">
        <v>0.055</v>
      </c>
      <c r="K6" s="26">
        <v>0.075</v>
      </c>
      <c r="L6" s="55">
        <v>0.33</v>
      </c>
      <c r="M6" s="26">
        <v>0.05</v>
      </c>
      <c r="N6" s="26">
        <v>0.075</v>
      </c>
      <c r="O6" s="55">
        <v>0.5</v>
      </c>
      <c r="P6" s="55">
        <v>0.34</v>
      </c>
      <c r="Q6" s="26">
        <v>0.055</v>
      </c>
      <c r="R6" s="26">
        <v>0.05</v>
      </c>
      <c r="S6" s="55">
        <v>0.07</v>
      </c>
      <c r="T6" s="26">
        <v>0.055</v>
      </c>
      <c r="U6" s="26">
        <v>0.05</v>
      </c>
      <c r="V6" s="26">
        <v>0.055</v>
      </c>
      <c r="W6" s="55">
        <v>0.12</v>
      </c>
      <c r="X6" s="26">
        <v>0.02</v>
      </c>
      <c r="Y6" s="55">
        <v>0.28</v>
      </c>
      <c r="Z6" s="26">
        <v>0.04</v>
      </c>
      <c r="AA6" s="26">
        <v>0.04</v>
      </c>
      <c r="AB6" s="26">
        <v>0.035</v>
      </c>
      <c r="AC6" s="26">
        <v>0.05</v>
      </c>
      <c r="AD6" s="26">
        <v>0.045</v>
      </c>
      <c r="AE6" s="26">
        <v>0.03</v>
      </c>
      <c r="AF6" s="26">
        <v>0.015</v>
      </c>
      <c r="AG6" s="26">
        <v>0.04</v>
      </c>
      <c r="AH6" s="26">
        <v>0.045</v>
      </c>
      <c r="AI6" s="26">
        <v>0.05</v>
      </c>
      <c r="AJ6" s="26">
        <v>0.035</v>
      </c>
      <c r="AK6" s="26">
        <v>0.045</v>
      </c>
      <c r="AL6" s="26">
        <v>0.03</v>
      </c>
      <c r="AM6" s="26">
        <v>0.045</v>
      </c>
      <c r="AN6" s="26">
        <v>0.035</v>
      </c>
      <c r="AO6" s="55">
        <v>0.16</v>
      </c>
      <c r="AP6" s="26">
        <v>0.045</v>
      </c>
      <c r="AQ6" s="26">
        <v>0.04</v>
      </c>
      <c r="AR6" s="26">
        <v>0.045</v>
      </c>
      <c r="AS6" s="26">
        <v>0.035</v>
      </c>
      <c r="AT6" s="26">
        <v>0.05</v>
      </c>
      <c r="AU6" s="26">
        <v>0.03</v>
      </c>
      <c r="AV6" s="26">
        <v>0.03</v>
      </c>
      <c r="AW6" s="55">
        <v>1.8</v>
      </c>
      <c r="AX6" s="26">
        <v>0.045</v>
      </c>
      <c r="AY6" s="26">
        <v>0.04</v>
      </c>
      <c r="AZ6" s="55">
        <v>0.67</v>
      </c>
      <c r="BA6" s="26">
        <v>0.06</v>
      </c>
      <c r="BB6" s="26">
        <v>0.03</v>
      </c>
      <c r="BC6" s="55">
        <v>0.18</v>
      </c>
      <c r="BD6" s="26">
        <v>0.035</v>
      </c>
      <c r="BE6" s="26">
        <v>0.045</v>
      </c>
      <c r="BF6" s="55">
        <v>0.56</v>
      </c>
      <c r="BG6" s="55">
        <v>0.45</v>
      </c>
      <c r="BH6" s="26">
        <v>0.05</v>
      </c>
      <c r="BI6" s="26">
        <v>0.035</v>
      </c>
      <c r="BJ6" s="26">
        <v>0.045</v>
      </c>
      <c r="BK6" s="55">
        <v>1.1</v>
      </c>
      <c r="BL6" s="26">
        <v>0.05</v>
      </c>
      <c r="BM6" s="26">
        <v>0.065</v>
      </c>
      <c r="BN6" s="26">
        <v>0.045</v>
      </c>
      <c r="BO6" s="26">
        <v>0.1</v>
      </c>
      <c r="BP6" s="26">
        <v>0.04</v>
      </c>
      <c r="BQ6" s="26">
        <v>0.08</v>
      </c>
      <c r="BR6" s="55">
        <v>6</v>
      </c>
      <c r="BS6" s="55">
        <v>0.5</v>
      </c>
      <c r="BT6" s="26">
        <v>0.045</v>
      </c>
      <c r="BU6" s="55">
        <v>0.08</v>
      </c>
      <c r="BV6" s="26">
        <v>0.025</v>
      </c>
      <c r="BW6" s="55">
        <v>0.55</v>
      </c>
      <c r="BX6" s="55">
        <v>1.6</v>
      </c>
      <c r="BY6" s="26">
        <v>0.04</v>
      </c>
      <c r="BZ6" s="58">
        <v>0.045</v>
      </c>
      <c r="CA6" s="26">
        <v>0.045</v>
      </c>
      <c r="CB6" s="26">
        <v>0.025</v>
      </c>
      <c r="CC6" s="26">
        <v>0.04</v>
      </c>
      <c r="CD6" s="26">
        <v>0.035</v>
      </c>
      <c r="CE6" s="26">
        <v>0.03</v>
      </c>
      <c r="CF6" s="26">
        <v>0.04</v>
      </c>
      <c r="CG6" s="26">
        <v>0.035</v>
      </c>
      <c r="CH6" s="26">
        <v>0.035</v>
      </c>
      <c r="CI6" s="55">
        <v>0.54</v>
      </c>
      <c r="CJ6" s="26">
        <v>0.035</v>
      </c>
      <c r="CK6" s="55">
        <v>1</v>
      </c>
      <c r="CL6" s="26">
        <v>0.03</v>
      </c>
      <c r="CM6" s="55">
        <v>0.36</v>
      </c>
      <c r="CN6" s="26">
        <v>0.085</v>
      </c>
      <c r="CO6" s="26">
        <v>0.07</v>
      </c>
      <c r="CP6" s="55">
        <v>0.9</v>
      </c>
      <c r="CQ6" s="55">
        <v>1.7</v>
      </c>
      <c r="CR6" s="55">
        <v>1</v>
      </c>
      <c r="CS6" s="55">
        <v>0.39</v>
      </c>
      <c r="CT6" s="26">
        <v>0.07</v>
      </c>
      <c r="CU6" s="55">
        <v>2.5</v>
      </c>
      <c r="CV6" s="55">
        <v>1.4</v>
      </c>
      <c r="CW6" s="55">
        <v>0.55</v>
      </c>
      <c r="CX6" s="26">
        <v>0.105</v>
      </c>
      <c r="CY6" s="55">
        <v>0.46</v>
      </c>
      <c r="CZ6" s="26">
        <v>0.065</v>
      </c>
      <c r="DA6" s="26">
        <v>0.05</v>
      </c>
      <c r="DB6" s="55">
        <v>3.8</v>
      </c>
      <c r="DC6" s="26">
        <v>0.055</v>
      </c>
      <c r="DD6" s="55">
        <v>0.06</v>
      </c>
      <c r="DE6" s="26">
        <v>0.05</v>
      </c>
      <c r="DF6" s="55">
        <v>5.2</v>
      </c>
      <c r="DG6" s="26">
        <v>0.05</v>
      </c>
      <c r="DH6" s="26">
        <v>0.06</v>
      </c>
      <c r="DI6" s="55">
        <v>0.42</v>
      </c>
      <c r="DJ6" s="26">
        <v>0.035</v>
      </c>
      <c r="DK6" s="55">
        <v>4.2</v>
      </c>
      <c r="DL6" s="55">
        <v>0.27</v>
      </c>
      <c r="DM6" s="26">
        <v>0.055</v>
      </c>
      <c r="DN6" s="55">
        <v>0.18</v>
      </c>
      <c r="DO6" s="26">
        <v>0.05</v>
      </c>
      <c r="DP6" s="26">
        <v>0.05</v>
      </c>
      <c r="DQ6" s="55">
        <v>0.16</v>
      </c>
      <c r="DR6" s="26">
        <v>0.06</v>
      </c>
      <c r="DS6" s="55">
        <v>1.7</v>
      </c>
      <c r="DT6" s="26">
        <v>0.055</v>
      </c>
      <c r="DU6" s="55">
        <v>0.15</v>
      </c>
      <c r="DV6" s="55">
        <v>1.1</v>
      </c>
      <c r="DW6" s="55">
        <v>5.7</v>
      </c>
      <c r="DX6" s="55">
        <v>0.62</v>
      </c>
      <c r="DY6" s="26">
        <v>0.055</v>
      </c>
      <c r="DZ6" s="55">
        <v>1.5</v>
      </c>
      <c r="EA6" s="26">
        <v>0.055</v>
      </c>
      <c r="EB6" s="55">
        <v>0.3</v>
      </c>
      <c r="EC6" s="55">
        <v>6.3</v>
      </c>
      <c r="ED6" s="26">
        <v>0.04</v>
      </c>
      <c r="EE6" s="26">
        <v>0.045</v>
      </c>
      <c r="EF6" s="26">
        <v>0.045</v>
      </c>
      <c r="EG6" s="26">
        <v>0.025</v>
      </c>
      <c r="EH6" s="26">
        <v>0.04</v>
      </c>
      <c r="EI6" s="26">
        <v>0.035</v>
      </c>
      <c r="EJ6" s="26">
        <v>0.03</v>
      </c>
      <c r="EK6" s="26">
        <v>0.04</v>
      </c>
      <c r="EL6" s="26">
        <v>0.035</v>
      </c>
      <c r="EM6" s="26">
        <v>0.035</v>
      </c>
      <c r="EN6" s="55">
        <v>0.25</v>
      </c>
      <c r="EO6" s="55">
        <v>0.67</v>
      </c>
    </row>
    <row r="7" spans="1:145" ht="15">
      <c r="A7" s="35"/>
      <c r="B7" s="57" t="s">
        <v>305</v>
      </c>
      <c r="C7" s="26">
        <v>0.055</v>
      </c>
      <c r="D7" s="26">
        <v>0.07</v>
      </c>
      <c r="E7" s="26">
        <v>0.055</v>
      </c>
      <c r="F7" s="26">
        <v>0.04</v>
      </c>
      <c r="G7" s="26">
        <v>0.04</v>
      </c>
      <c r="H7" s="55">
        <v>0.5</v>
      </c>
      <c r="I7" s="55">
        <v>0.44</v>
      </c>
      <c r="J7" s="55">
        <v>0.25</v>
      </c>
      <c r="K7" s="26">
        <v>0.075</v>
      </c>
      <c r="L7" s="55">
        <v>1.6</v>
      </c>
      <c r="M7" s="26">
        <v>0.05</v>
      </c>
      <c r="N7" s="26">
        <v>0.075</v>
      </c>
      <c r="O7" s="55">
        <v>2.3</v>
      </c>
      <c r="P7" s="55">
        <v>1.5</v>
      </c>
      <c r="Q7" s="26">
        <v>0.055</v>
      </c>
      <c r="R7" s="55">
        <v>0.36</v>
      </c>
      <c r="S7" s="55">
        <v>0.17</v>
      </c>
      <c r="T7" s="26">
        <v>0.055</v>
      </c>
      <c r="U7" s="26">
        <v>0.05</v>
      </c>
      <c r="V7" s="26">
        <v>0.055</v>
      </c>
      <c r="W7" s="55">
        <v>0.21</v>
      </c>
      <c r="X7" s="26">
        <v>0.02</v>
      </c>
      <c r="Y7" s="26">
        <v>0.055</v>
      </c>
      <c r="Z7" s="26">
        <v>0.04</v>
      </c>
      <c r="AA7" s="26">
        <v>0.04</v>
      </c>
      <c r="AB7" s="26">
        <v>0.035</v>
      </c>
      <c r="AC7" s="26">
        <v>0.05</v>
      </c>
      <c r="AD7" s="26">
        <v>0.045</v>
      </c>
      <c r="AE7" s="55">
        <v>0.11</v>
      </c>
      <c r="AF7" s="55">
        <v>0.43</v>
      </c>
      <c r="AG7" s="26">
        <v>0.04</v>
      </c>
      <c r="AH7" s="26">
        <v>0.045</v>
      </c>
      <c r="AI7" s="26">
        <v>0.05</v>
      </c>
      <c r="AJ7" s="55">
        <v>0.2</v>
      </c>
      <c r="AK7" s="26">
        <v>0.045</v>
      </c>
      <c r="AL7" s="26">
        <v>0.03</v>
      </c>
      <c r="AM7" s="55">
        <v>0.26</v>
      </c>
      <c r="AN7" s="55">
        <v>0.38</v>
      </c>
      <c r="AO7" s="55">
        <v>0.63</v>
      </c>
      <c r="AP7" s="55">
        <v>0.2</v>
      </c>
      <c r="AQ7" s="55">
        <v>0.28</v>
      </c>
      <c r="AR7" s="55">
        <v>0.15</v>
      </c>
      <c r="AS7" s="26">
        <v>0.035</v>
      </c>
      <c r="AT7" s="55">
        <v>0.48</v>
      </c>
      <c r="AU7" s="26">
        <v>0.03</v>
      </c>
      <c r="AV7" s="26">
        <v>0.03</v>
      </c>
      <c r="AW7" s="26">
        <v>0.03</v>
      </c>
      <c r="AX7" s="55">
        <v>0.4</v>
      </c>
      <c r="AY7" s="55">
        <v>1.9</v>
      </c>
      <c r="AZ7" s="55">
        <v>2.4</v>
      </c>
      <c r="BA7" s="26">
        <v>0.06</v>
      </c>
      <c r="BB7" s="26">
        <v>0.03</v>
      </c>
      <c r="BC7" s="55">
        <v>1</v>
      </c>
      <c r="BD7" s="26">
        <v>0.035</v>
      </c>
      <c r="BE7" s="55">
        <v>0.32</v>
      </c>
      <c r="BF7" s="55">
        <v>2.3</v>
      </c>
      <c r="BG7" s="55">
        <v>1.7</v>
      </c>
      <c r="BH7" s="55">
        <v>0.53</v>
      </c>
      <c r="BI7" s="26">
        <v>0.035</v>
      </c>
      <c r="BJ7" s="55">
        <v>0.16</v>
      </c>
      <c r="BK7" s="55">
        <v>2</v>
      </c>
      <c r="BL7" s="26">
        <v>0.05</v>
      </c>
      <c r="BM7" s="26">
        <v>0.065</v>
      </c>
      <c r="BN7" s="26">
        <v>0.045</v>
      </c>
      <c r="BO7" s="55">
        <v>0.22</v>
      </c>
      <c r="BP7" s="55">
        <v>0.08</v>
      </c>
      <c r="BQ7" s="26">
        <v>0.08</v>
      </c>
      <c r="BR7" s="55">
        <v>13</v>
      </c>
      <c r="BS7" s="55">
        <v>0.48</v>
      </c>
      <c r="BT7" s="26">
        <v>0.045</v>
      </c>
      <c r="BU7" s="55">
        <v>0.11</v>
      </c>
      <c r="BV7" s="26">
        <v>0.025</v>
      </c>
      <c r="BW7" s="55">
        <v>1.1</v>
      </c>
      <c r="BX7" s="55">
        <v>1.9</v>
      </c>
      <c r="BY7" s="26">
        <v>0.04</v>
      </c>
      <c r="BZ7" s="58">
        <v>0.045</v>
      </c>
      <c r="CA7" s="26">
        <v>0.045</v>
      </c>
      <c r="CB7" s="55">
        <v>0.06</v>
      </c>
      <c r="CC7" s="26">
        <v>0.04</v>
      </c>
      <c r="CD7" s="26">
        <v>0.035</v>
      </c>
      <c r="CE7" s="26">
        <v>0.03</v>
      </c>
      <c r="CF7" s="26">
        <v>0.04</v>
      </c>
      <c r="CG7" s="26">
        <v>0.035</v>
      </c>
      <c r="CH7" s="26">
        <v>0.035</v>
      </c>
      <c r="CI7" s="55">
        <v>0.9</v>
      </c>
      <c r="CJ7" s="26">
        <v>0.035</v>
      </c>
      <c r="CK7" s="55">
        <v>1.5</v>
      </c>
      <c r="CL7" s="26">
        <v>0.03</v>
      </c>
      <c r="CM7" s="55">
        <v>1.3</v>
      </c>
      <c r="CN7" s="26">
        <v>0.085</v>
      </c>
      <c r="CO7" s="26">
        <v>0.07</v>
      </c>
      <c r="CP7" s="55">
        <v>3.5</v>
      </c>
      <c r="CQ7" s="55">
        <v>6.1</v>
      </c>
      <c r="CR7" s="55">
        <v>1.1</v>
      </c>
      <c r="CS7" s="55">
        <v>0.41</v>
      </c>
      <c r="CT7" s="26">
        <v>0.07</v>
      </c>
      <c r="CU7" s="55">
        <v>2.5</v>
      </c>
      <c r="CV7" s="55">
        <v>2.7</v>
      </c>
      <c r="CW7" s="55">
        <v>2.1</v>
      </c>
      <c r="CX7" s="26">
        <v>0.105</v>
      </c>
      <c r="CY7" s="55">
        <v>2.2</v>
      </c>
      <c r="CZ7" s="26">
        <v>0.065</v>
      </c>
      <c r="DA7" s="55">
        <v>0.23</v>
      </c>
      <c r="DB7" s="55">
        <v>8.1</v>
      </c>
      <c r="DC7" s="26">
        <v>0.055</v>
      </c>
      <c r="DD7" s="55">
        <v>0.18</v>
      </c>
      <c r="DE7" s="55">
        <v>0.22</v>
      </c>
      <c r="DF7" s="55">
        <v>13</v>
      </c>
      <c r="DG7" s="26">
        <v>0.05</v>
      </c>
      <c r="DH7" s="26">
        <v>0.06</v>
      </c>
      <c r="DI7" s="55">
        <v>1.5</v>
      </c>
      <c r="DJ7" s="55">
        <v>0.87</v>
      </c>
      <c r="DK7" s="55">
        <v>20</v>
      </c>
      <c r="DL7" s="55">
        <v>1.2</v>
      </c>
      <c r="DM7" s="26">
        <v>0.055</v>
      </c>
      <c r="DN7" s="55">
        <v>0.47</v>
      </c>
      <c r="DO7" s="55">
        <v>0.43</v>
      </c>
      <c r="DP7" s="26">
        <v>0.05</v>
      </c>
      <c r="DQ7" s="55">
        <v>0.62</v>
      </c>
      <c r="DR7" s="26">
        <v>0.06</v>
      </c>
      <c r="DS7" s="55">
        <v>6.1</v>
      </c>
      <c r="DT7" s="55">
        <v>0.29</v>
      </c>
      <c r="DU7" s="55">
        <v>0.36</v>
      </c>
      <c r="DV7" s="55">
        <v>5.3</v>
      </c>
      <c r="DW7" s="55">
        <v>12</v>
      </c>
      <c r="DX7" s="55">
        <v>1.2</v>
      </c>
      <c r="DY7" s="26">
        <v>0.055</v>
      </c>
      <c r="DZ7" s="55">
        <v>7.7</v>
      </c>
      <c r="EA7" s="26">
        <v>0.055</v>
      </c>
      <c r="EB7" s="55">
        <v>0.76</v>
      </c>
      <c r="EC7" s="55">
        <v>19</v>
      </c>
      <c r="ED7" s="26">
        <v>0.04</v>
      </c>
      <c r="EE7" s="26">
        <v>0.045</v>
      </c>
      <c r="EF7" s="26">
        <v>0.045</v>
      </c>
      <c r="EG7" s="55">
        <v>0.07</v>
      </c>
      <c r="EH7" s="26">
        <v>0.04</v>
      </c>
      <c r="EI7" s="26">
        <v>0.035</v>
      </c>
      <c r="EJ7" s="55">
        <v>0.07</v>
      </c>
      <c r="EK7" s="26">
        <v>0.04</v>
      </c>
      <c r="EL7" s="26">
        <v>0.035</v>
      </c>
      <c r="EM7" s="26">
        <v>0.035</v>
      </c>
      <c r="EN7" s="55">
        <v>1.8</v>
      </c>
      <c r="EO7" s="55">
        <v>2</v>
      </c>
    </row>
    <row r="8" spans="1:145" ht="15">
      <c r="A8" s="35"/>
      <c r="B8" s="57" t="s">
        <v>317</v>
      </c>
      <c r="C8" s="26">
        <v>0.055</v>
      </c>
      <c r="D8" s="26">
        <v>0.07</v>
      </c>
      <c r="E8" s="26">
        <v>0.055</v>
      </c>
      <c r="F8" s="26">
        <v>0.04</v>
      </c>
      <c r="G8" s="26">
        <v>0.04</v>
      </c>
      <c r="H8" s="26">
        <v>0.055</v>
      </c>
      <c r="I8" s="26">
        <v>0.05</v>
      </c>
      <c r="J8" s="26">
        <v>0.055</v>
      </c>
      <c r="K8" s="26">
        <v>0.075</v>
      </c>
      <c r="L8" s="55">
        <v>0.25</v>
      </c>
      <c r="M8" s="26">
        <v>0.05</v>
      </c>
      <c r="N8" s="26">
        <v>0.075</v>
      </c>
      <c r="O8" s="55">
        <v>0.26</v>
      </c>
      <c r="P8" s="55">
        <v>0.16</v>
      </c>
      <c r="Q8" s="26">
        <v>0.055</v>
      </c>
      <c r="R8" s="26">
        <v>0.05</v>
      </c>
      <c r="S8" s="55">
        <v>0.06</v>
      </c>
      <c r="T8" s="26">
        <v>0.055</v>
      </c>
      <c r="U8" s="26">
        <v>0.05</v>
      </c>
      <c r="V8" s="26">
        <v>0.055</v>
      </c>
      <c r="W8" s="55">
        <v>0.09</v>
      </c>
      <c r="X8" s="26">
        <v>0.02</v>
      </c>
      <c r="Y8" s="26">
        <v>0.055</v>
      </c>
      <c r="Z8" s="26">
        <v>0.04</v>
      </c>
      <c r="AA8" s="26">
        <v>0.04</v>
      </c>
      <c r="AB8" s="26">
        <v>0.035</v>
      </c>
      <c r="AC8" s="26">
        <v>0.05</v>
      </c>
      <c r="AD8" s="26">
        <v>0.045</v>
      </c>
      <c r="AE8" s="26">
        <v>0.03</v>
      </c>
      <c r="AF8" s="26">
        <v>0.015</v>
      </c>
      <c r="AG8" s="26">
        <v>0.04</v>
      </c>
      <c r="AH8" s="26">
        <v>0.045</v>
      </c>
      <c r="AI8" s="26">
        <v>0.05</v>
      </c>
      <c r="AJ8" s="26">
        <v>0.035</v>
      </c>
      <c r="AK8" s="26">
        <v>0.045</v>
      </c>
      <c r="AL8" s="26">
        <v>0.03</v>
      </c>
      <c r="AM8" s="26">
        <v>0.045</v>
      </c>
      <c r="AN8" s="26">
        <v>0.035</v>
      </c>
      <c r="AO8" s="55">
        <v>0.15</v>
      </c>
      <c r="AP8" s="26">
        <v>0.045</v>
      </c>
      <c r="AQ8" s="26">
        <v>0.04</v>
      </c>
      <c r="AR8" s="26">
        <v>0.045</v>
      </c>
      <c r="AS8" s="26">
        <v>0.035</v>
      </c>
      <c r="AT8" s="26">
        <v>0.05</v>
      </c>
      <c r="AU8" s="26">
        <v>0.03</v>
      </c>
      <c r="AV8" s="26">
        <v>0.03</v>
      </c>
      <c r="AW8" s="55">
        <v>1.6</v>
      </c>
      <c r="AX8" s="26">
        <v>0.045</v>
      </c>
      <c r="AY8" s="26">
        <v>0.04</v>
      </c>
      <c r="AZ8" s="55">
        <v>0.29</v>
      </c>
      <c r="BA8" s="26">
        <v>0.06</v>
      </c>
      <c r="BB8" s="26">
        <v>0.03</v>
      </c>
      <c r="BC8" s="55">
        <v>0.19</v>
      </c>
      <c r="BD8" s="26">
        <v>0.035</v>
      </c>
      <c r="BE8" s="26">
        <v>0.045</v>
      </c>
      <c r="BF8" s="26">
        <v>0.04</v>
      </c>
      <c r="BG8" s="55">
        <v>0.15</v>
      </c>
      <c r="BH8" s="26">
        <v>0.05</v>
      </c>
      <c r="BI8" s="26">
        <v>0.035</v>
      </c>
      <c r="BJ8" s="26">
        <v>0.045</v>
      </c>
      <c r="BK8" s="55">
        <v>0.87</v>
      </c>
      <c r="BL8" s="26">
        <v>0.05</v>
      </c>
      <c r="BM8" s="26">
        <v>0.065</v>
      </c>
      <c r="BN8" s="26">
        <v>0.045</v>
      </c>
      <c r="BO8" s="26">
        <v>0.1</v>
      </c>
      <c r="BP8" s="26">
        <v>0.04</v>
      </c>
      <c r="BQ8" s="26">
        <v>0.08</v>
      </c>
      <c r="BR8" s="55">
        <v>5.7</v>
      </c>
      <c r="BS8" s="55">
        <v>0.43</v>
      </c>
      <c r="BT8" s="26">
        <v>0.045</v>
      </c>
      <c r="BU8" s="55">
        <v>0.13</v>
      </c>
      <c r="BV8" s="26">
        <v>0.025</v>
      </c>
      <c r="BW8" s="55">
        <v>0.26</v>
      </c>
      <c r="BX8" s="55">
        <v>1.4</v>
      </c>
      <c r="BY8" s="26">
        <v>0.04</v>
      </c>
      <c r="BZ8" s="58">
        <v>0.045</v>
      </c>
      <c r="CA8" s="26">
        <v>0.045</v>
      </c>
      <c r="CB8" s="26">
        <v>0.025</v>
      </c>
      <c r="CC8" s="26">
        <v>0.04</v>
      </c>
      <c r="CD8" s="26">
        <v>0.035</v>
      </c>
      <c r="CE8" s="26">
        <v>0.03</v>
      </c>
      <c r="CF8" s="26">
        <v>0.04</v>
      </c>
      <c r="CG8" s="26">
        <v>0.035</v>
      </c>
      <c r="CH8" s="26">
        <v>0.035</v>
      </c>
      <c r="CI8" s="55">
        <v>0.22</v>
      </c>
      <c r="CJ8" s="26">
        <v>0.035</v>
      </c>
      <c r="CK8" s="55">
        <v>2</v>
      </c>
      <c r="CL8" s="26">
        <v>0.03</v>
      </c>
      <c r="CM8" s="55">
        <v>0.18</v>
      </c>
      <c r="CN8" s="26">
        <v>0.085</v>
      </c>
      <c r="CO8" s="26">
        <v>0.07</v>
      </c>
      <c r="CP8" s="55">
        <v>0.37</v>
      </c>
      <c r="CQ8" s="55">
        <v>3.1</v>
      </c>
      <c r="CR8" s="55">
        <v>1</v>
      </c>
      <c r="CS8" s="55">
        <v>0.56</v>
      </c>
      <c r="CT8" s="26">
        <v>0.07</v>
      </c>
      <c r="CU8" s="55">
        <v>2.1</v>
      </c>
      <c r="CV8" s="55">
        <v>1.4</v>
      </c>
      <c r="CW8" s="55">
        <v>0.75</v>
      </c>
      <c r="CX8" s="26">
        <v>0.105</v>
      </c>
      <c r="CY8" s="55">
        <v>0.21</v>
      </c>
      <c r="CZ8" s="26">
        <v>0.065</v>
      </c>
      <c r="DA8" s="26">
        <v>0.05</v>
      </c>
      <c r="DB8" s="55">
        <v>3.9</v>
      </c>
      <c r="DC8" s="26">
        <v>0.055</v>
      </c>
      <c r="DD8" s="55">
        <v>0.21</v>
      </c>
      <c r="DE8" s="26">
        <v>0.05</v>
      </c>
      <c r="DF8" s="55">
        <v>7.7</v>
      </c>
      <c r="DG8" s="26">
        <v>0.05</v>
      </c>
      <c r="DH8" s="26">
        <v>0.06</v>
      </c>
      <c r="DI8" s="55">
        <v>0.42</v>
      </c>
      <c r="DJ8" s="26">
        <v>0.035</v>
      </c>
      <c r="DK8" s="55">
        <v>2.6</v>
      </c>
      <c r="DL8" s="55">
        <v>0.65</v>
      </c>
      <c r="DM8" s="26">
        <v>0.055</v>
      </c>
      <c r="DN8" s="55">
        <v>0.15</v>
      </c>
      <c r="DO8" s="55">
        <v>0.11</v>
      </c>
      <c r="DP8" s="26">
        <v>0.05</v>
      </c>
      <c r="DQ8" s="55">
        <v>0.13</v>
      </c>
      <c r="DR8" s="26">
        <v>0.06</v>
      </c>
      <c r="DS8" s="55">
        <v>2.9</v>
      </c>
      <c r="DT8" s="26">
        <v>0.055</v>
      </c>
      <c r="DU8" s="55">
        <v>0.34</v>
      </c>
      <c r="DV8" s="55">
        <v>0.69</v>
      </c>
      <c r="DW8" s="55">
        <v>3.6</v>
      </c>
      <c r="DX8" s="55">
        <v>0.45</v>
      </c>
      <c r="DY8" s="26">
        <v>0.055</v>
      </c>
      <c r="DZ8" s="55">
        <v>4.3</v>
      </c>
      <c r="EA8" s="26">
        <v>0.055</v>
      </c>
      <c r="EB8" s="55">
        <v>0.23</v>
      </c>
      <c r="EC8" s="55">
        <v>4.9</v>
      </c>
      <c r="ED8" s="26">
        <v>0.04</v>
      </c>
      <c r="EE8" s="26">
        <v>0.045</v>
      </c>
      <c r="EF8" s="26">
        <v>0.045</v>
      </c>
      <c r="EG8" s="26">
        <v>0.025</v>
      </c>
      <c r="EH8" s="26">
        <v>0.04</v>
      </c>
      <c r="EI8" s="26">
        <v>0.035</v>
      </c>
      <c r="EJ8" s="26">
        <v>0.03</v>
      </c>
      <c r="EK8" s="26">
        <v>0.04</v>
      </c>
      <c r="EL8" s="26">
        <v>0.035</v>
      </c>
      <c r="EM8" s="26">
        <v>0.035</v>
      </c>
      <c r="EN8" s="26">
        <v>0.055</v>
      </c>
      <c r="EO8" s="55">
        <v>0.26</v>
      </c>
    </row>
    <row r="9" spans="1:145" ht="15">
      <c r="A9" s="35"/>
      <c r="B9" s="57" t="s">
        <v>307</v>
      </c>
      <c r="C9" s="26">
        <v>0.055</v>
      </c>
      <c r="D9" s="26">
        <v>0.07</v>
      </c>
      <c r="E9" s="26">
        <v>0.055</v>
      </c>
      <c r="F9" s="26">
        <v>0.04</v>
      </c>
      <c r="G9" s="26">
        <v>0.04</v>
      </c>
      <c r="H9" s="55">
        <v>0.18</v>
      </c>
      <c r="I9" s="26">
        <v>0.05</v>
      </c>
      <c r="J9" s="26">
        <v>0.055</v>
      </c>
      <c r="K9" s="26">
        <v>0.075</v>
      </c>
      <c r="L9" s="55">
        <v>0.21</v>
      </c>
      <c r="M9" s="26">
        <v>0.05</v>
      </c>
      <c r="N9" s="26">
        <v>0.075</v>
      </c>
      <c r="O9" s="55">
        <v>0.39</v>
      </c>
      <c r="P9" s="55">
        <v>0.21</v>
      </c>
      <c r="Q9" s="26">
        <v>0.055</v>
      </c>
      <c r="R9" s="26">
        <v>0.05</v>
      </c>
      <c r="S9" s="55">
        <v>0.07</v>
      </c>
      <c r="T9" s="26">
        <v>0.055</v>
      </c>
      <c r="U9" s="26">
        <v>0.05</v>
      </c>
      <c r="V9" s="26">
        <v>0.055</v>
      </c>
      <c r="W9" s="55">
        <v>0.09</v>
      </c>
      <c r="X9" s="26">
        <v>0.02</v>
      </c>
      <c r="Y9" s="26">
        <v>0.055</v>
      </c>
      <c r="Z9" s="26">
        <v>0.04</v>
      </c>
      <c r="AA9" s="26">
        <v>0.04</v>
      </c>
      <c r="AB9" s="26">
        <v>0.035</v>
      </c>
      <c r="AC9" s="26">
        <v>0.05</v>
      </c>
      <c r="AD9" s="26">
        <v>0.045</v>
      </c>
      <c r="AE9" s="26">
        <v>0.03</v>
      </c>
      <c r="AF9" s="26">
        <v>0.015</v>
      </c>
      <c r="AG9" s="26">
        <v>0.04</v>
      </c>
      <c r="AH9" s="26">
        <v>0.045</v>
      </c>
      <c r="AI9" s="26">
        <v>0.05</v>
      </c>
      <c r="AJ9" s="26">
        <v>0.035</v>
      </c>
      <c r="AK9" s="26">
        <v>0.045</v>
      </c>
      <c r="AL9" s="26">
        <v>0.03</v>
      </c>
      <c r="AM9" s="26">
        <v>0.045</v>
      </c>
      <c r="AN9" s="26">
        <v>0.035</v>
      </c>
      <c r="AO9" s="55">
        <v>0.12</v>
      </c>
      <c r="AP9" s="26">
        <v>0.045</v>
      </c>
      <c r="AQ9" s="26">
        <v>0.04</v>
      </c>
      <c r="AR9" s="26">
        <v>0.045</v>
      </c>
      <c r="AS9" s="26">
        <v>0.035</v>
      </c>
      <c r="AT9" s="26">
        <v>0.05</v>
      </c>
      <c r="AU9" s="26">
        <v>0.03</v>
      </c>
      <c r="AV9" s="26">
        <v>0.03</v>
      </c>
      <c r="AW9" s="55">
        <v>1.8</v>
      </c>
      <c r="AX9" s="55">
        <v>0.11</v>
      </c>
      <c r="AY9" s="26">
        <v>0.04</v>
      </c>
      <c r="AZ9" s="26">
        <v>0.035</v>
      </c>
      <c r="BA9" s="26">
        <v>0.06</v>
      </c>
      <c r="BB9" s="26">
        <v>0.03</v>
      </c>
      <c r="BC9" s="55">
        <v>0.12</v>
      </c>
      <c r="BD9" s="26">
        <v>0.035</v>
      </c>
      <c r="BE9" s="26">
        <v>0.045</v>
      </c>
      <c r="BF9" s="26">
        <v>0.04</v>
      </c>
      <c r="BG9" s="55">
        <v>0.15</v>
      </c>
      <c r="BH9" s="26">
        <v>0.05</v>
      </c>
      <c r="BI9" s="26">
        <v>0.035</v>
      </c>
      <c r="BJ9" s="26">
        <v>0.045</v>
      </c>
      <c r="BK9" s="55">
        <v>0.73</v>
      </c>
      <c r="BL9" s="26">
        <v>0.05</v>
      </c>
      <c r="BM9" s="26">
        <v>0.065</v>
      </c>
      <c r="BN9" s="26">
        <v>0.045</v>
      </c>
      <c r="BO9" s="26">
        <v>0.1</v>
      </c>
      <c r="BP9" s="26">
        <v>0.04</v>
      </c>
      <c r="BQ9" s="26">
        <v>0.08</v>
      </c>
      <c r="BR9" s="55">
        <v>6.3</v>
      </c>
      <c r="BS9" s="55">
        <v>0.51</v>
      </c>
      <c r="BT9" s="26">
        <v>0.045</v>
      </c>
      <c r="BU9" s="55">
        <v>0.23</v>
      </c>
      <c r="BV9" s="26">
        <v>0.025</v>
      </c>
      <c r="BW9" s="55">
        <v>0.28</v>
      </c>
      <c r="BX9" s="55">
        <v>1.6</v>
      </c>
      <c r="BY9" s="26">
        <v>0.04</v>
      </c>
      <c r="BZ9" s="58">
        <v>0.045</v>
      </c>
      <c r="CA9" s="26">
        <v>0.045</v>
      </c>
      <c r="CB9" s="26">
        <v>0.025</v>
      </c>
      <c r="CC9" s="26">
        <v>0.04</v>
      </c>
      <c r="CD9" s="26">
        <v>0.035</v>
      </c>
      <c r="CE9" s="26">
        <v>0.03</v>
      </c>
      <c r="CF9" s="26">
        <v>0.04</v>
      </c>
      <c r="CG9" s="26">
        <v>0.035</v>
      </c>
      <c r="CH9" s="26">
        <v>0.035</v>
      </c>
      <c r="CI9" s="55">
        <v>0.34</v>
      </c>
      <c r="CJ9" s="26">
        <v>0.035</v>
      </c>
      <c r="CK9" s="55">
        <v>3.9</v>
      </c>
      <c r="CL9" s="26">
        <v>0.03</v>
      </c>
      <c r="CM9" s="55">
        <v>0.34</v>
      </c>
      <c r="CN9" s="26">
        <v>0.085</v>
      </c>
      <c r="CO9" s="26">
        <v>0.07</v>
      </c>
      <c r="CP9" s="55">
        <v>3.2</v>
      </c>
      <c r="CQ9" s="55">
        <v>4.5</v>
      </c>
      <c r="CR9" s="55">
        <v>1.3</v>
      </c>
      <c r="CS9" s="55">
        <v>0.56</v>
      </c>
      <c r="CT9" s="26">
        <v>0.07</v>
      </c>
      <c r="CU9" s="55">
        <v>3.1</v>
      </c>
      <c r="CV9" s="55">
        <v>2.6</v>
      </c>
      <c r="CW9" s="55">
        <v>0.62</v>
      </c>
      <c r="CX9" s="26">
        <v>0.105</v>
      </c>
      <c r="CY9" s="55">
        <v>0.22</v>
      </c>
      <c r="CZ9" s="26">
        <v>0.065</v>
      </c>
      <c r="DA9" s="26">
        <v>0.05</v>
      </c>
      <c r="DB9" s="55">
        <v>4.1</v>
      </c>
      <c r="DC9" s="26">
        <v>0.055</v>
      </c>
      <c r="DD9" s="55">
        <v>0.43</v>
      </c>
      <c r="DE9" s="26">
        <v>0.05</v>
      </c>
      <c r="DF9" s="55">
        <v>16</v>
      </c>
      <c r="DG9" s="26">
        <v>0.05</v>
      </c>
      <c r="DH9" s="26">
        <v>0.06</v>
      </c>
      <c r="DI9" s="55">
        <v>0.61</v>
      </c>
      <c r="DJ9" s="26">
        <v>0.035</v>
      </c>
      <c r="DK9" s="55">
        <v>3.3</v>
      </c>
      <c r="DL9" s="55">
        <v>0.62</v>
      </c>
      <c r="DM9" s="26">
        <v>0.055</v>
      </c>
      <c r="DN9" s="55">
        <v>0.18</v>
      </c>
      <c r="DO9" s="55">
        <v>0.11</v>
      </c>
      <c r="DP9" s="26">
        <v>0.05</v>
      </c>
      <c r="DQ9" s="55">
        <v>0.17</v>
      </c>
      <c r="DR9" s="26">
        <v>0.06</v>
      </c>
      <c r="DS9" s="55">
        <v>4.4</v>
      </c>
      <c r="DT9" s="26">
        <v>0.055</v>
      </c>
      <c r="DU9" s="55">
        <v>0.37</v>
      </c>
      <c r="DV9" s="55">
        <v>0.68</v>
      </c>
      <c r="DW9" s="55">
        <v>5.1</v>
      </c>
      <c r="DX9" s="55">
        <v>0.46</v>
      </c>
      <c r="DY9" s="26">
        <v>0.055</v>
      </c>
      <c r="DZ9" s="55">
        <v>7.2</v>
      </c>
      <c r="EA9" s="26">
        <v>0.055</v>
      </c>
      <c r="EB9" s="55">
        <v>0.26</v>
      </c>
      <c r="EC9" s="55">
        <v>2.5</v>
      </c>
      <c r="ED9" s="26">
        <v>0.04</v>
      </c>
      <c r="EE9" s="26">
        <v>0.045</v>
      </c>
      <c r="EF9" s="26">
        <v>0.045</v>
      </c>
      <c r="EG9" s="26">
        <v>0.025</v>
      </c>
      <c r="EH9" s="26">
        <v>0.04</v>
      </c>
      <c r="EI9" s="26">
        <v>0.035</v>
      </c>
      <c r="EJ9" s="26">
        <v>0.03</v>
      </c>
      <c r="EK9" s="26">
        <v>0.04</v>
      </c>
      <c r="EL9" s="26">
        <v>0.035</v>
      </c>
      <c r="EM9" s="26">
        <v>0.035</v>
      </c>
      <c r="EN9" s="26">
        <v>0.055</v>
      </c>
      <c r="EO9" s="55">
        <v>0.89</v>
      </c>
    </row>
    <row r="10" spans="1:145" ht="15">
      <c r="A10" s="35"/>
      <c r="B10" s="57" t="s">
        <v>308</v>
      </c>
      <c r="C10" s="26">
        <v>0.055</v>
      </c>
      <c r="D10" s="26">
        <v>0.07</v>
      </c>
      <c r="E10" s="26">
        <v>0.055</v>
      </c>
      <c r="F10" s="26">
        <v>0.04</v>
      </c>
      <c r="G10" s="26">
        <v>0.04</v>
      </c>
      <c r="H10" s="55">
        <v>0.11</v>
      </c>
      <c r="I10" s="26">
        <v>0.05</v>
      </c>
      <c r="J10" s="26">
        <v>0.055</v>
      </c>
      <c r="K10" s="26">
        <v>0.075</v>
      </c>
      <c r="L10" s="55">
        <v>0.34</v>
      </c>
      <c r="M10" s="26">
        <v>0.05</v>
      </c>
      <c r="N10" s="26">
        <v>0.075</v>
      </c>
      <c r="O10" s="26">
        <v>0.04</v>
      </c>
      <c r="P10" s="55">
        <v>1.1</v>
      </c>
      <c r="Q10" s="26">
        <v>0.055</v>
      </c>
      <c r="R10" s="26">
        <v>0.05</v>
      </c>
      <c r="S10" s="26">
        <v>0.02</v>
      </c>
      <c r="T10" s="26">
        <v>0.055</v>
      </c>
      <c r="U10" s="26">
        <v>0.05</v>
      </c>
      <c r="V10" s="26">
        <v>0.055</v>
      </c>
      <c r="W10" s="55">
        <v>0.06</v>
      </c>
      <c r="X10" s="26">
        <v>0.02</v>
      </c>
      <c r="Y10" s="26">
        <v>0.055</v>
      </c>
      <c r="Z10" s="26">
        <v>0.04</v>
      </c>
      <c r="AA10" s="26">
        <v>0.04</v>
      </c>
      <c r="AB10" s="26">
        <v>0.035</v>
      </c>
      <c r="AC10" s="26">
        <v>0.05</v>
      </c>
      <c r="AD10" s="26">
        <v>0.045</v>
      </c>
      <c r="AE10" s="26">
        <v>0.03</v>
      </c>
      <c r="AF10" s="26">
        <v>0.015</v>
      </c>
      <c r="AG10" s="26">
        <v>0.04</v>
      </c>
      <c r="AH10" s="26">
        <v>0.045</v>
      </c>
      <c r="AI10" s="26">
        <v>0.05</v>
      </c>
      <c r="AJ10" s="26">
        <v>0.035</v>
      </c>
      <c r="AK10" s="26">
        <v>0.045</v>
      </c>
      <c r="AL10" s="26">
        <v>0.03</v>
      </c>
      <c r="AM10" s="26">
        <v>0.045</v>
      </c>
      <c r="AN10" s="26">
        <v>0.035</v>
      </c>
      <c r="AO10" s="55">
        <v>0.14</v>
      </c>
      <c r="AP10" s="26">
        <v>0.045</v>
      </c>
      <c r="AQ10" s="26">
        <v>0.04</v>
      </c>
      <c r="AR10" s="26">
        <v>0.045</v>
      </c>
      <c r="AS10" s="26">
        <v>0.035</v>
      </c>
      <c r="AT10" s="26">
        <v>0.05</v>
      </c>
      <c r="AU10" s="26">
        <v>0.03</v>
      </c>
      <c r="AV10" s="26">
        <v>0.03</v>
      </c>
      <c r="AW10" s="55">
        <v>1.7</v>
      </c>
      <c r="AX10" s="55">
        <v>0.11</v>
      </c>
      <c r="AY10" s="26">
        <v>0.04</v>
      </c>
      <c r="AZ10" s="55">
        <v>0.53</v>
      </c>
      <c r="BA10" s="26">
        <v>0.06</v>
      </c>
      <c r="BB10" s="26">
        <v>0.03</v>
      </c>
      <c r="BC10" s="55">
        <v>0.19</v>
      </c>
      <c r="BD10" s="26">
        <v>0.035</v>
      </c>
      <c r="BE10" s="26">
        <v>0.045</v>
      </c>
      <c r="BF10" s="26">
        <v>0.04</v>
      </c>
      <c r="BG10" s="55">
        <v>0.26</v>
      </c>
      <c r="BH10" s="26">
        <v>0.05</v>
      </c>
      <c r="BI10" s="26">
        <v>0.035</v>
      </c>
      <c r="BJ10" s="26">
        <v>0.045</v>
      </c>
      <c r="BK10" s="55">
        <v>1</v>
      </c>
      <c r="BL10" s="26">
        <v>0.05</v>
      </c>
      <c r="BM10" s="26">
        <v>0.065</v>
      </c>
      <c r="BN10" s="26">
        <v>0.045</v>
      </c>
      <c r="BO10" s="26">
        <v>0.1</v>
      </c>
      <c r="BP10" s="55">
        <v>0.44</v>
      </c>
      <c r="BQ10" s="26">
        <v>0.08</v>
      </c>
      <c r="BR10" s="55">
        <v>4.8</v>
      </c>
      <c r="BS10" s="55">
        <v>0.49</v>
      </c>
      <c r="BT10" s="26">
        <v>0.045</v>
      </c>
      <c r="BU10" s="55">
        <v>0.18</v>
      </c>
      <c r="BV10" s="26">
        <v>0.025</v>
      </c>
      <c r="BW10" s="55">
        <v>0.33</v>
      </c>
      <c r="BX10" s="55">
        <v>1.4</v>
      </c>
      <c r="BY10" s="26">
        <v>0.04</v>
      </c>
      <c r="BZ10" s="58">
        <v>0.045</v>
      </c>
      <c r="CA10" s="26">
        <v>0.045</v>
      </c>
      <c r="CB10" s="26">
        <v>0.025</v>
      </c>
      <c r="CC10" s="26">
        <v>0.04</v>
      </c>
      <c r="CD10" s="26">
        <v>0.035</v>
      </c>
      <c r="CE10" s="26">
        <v>0.03</v>
      </c>
      <c r="CF10" s="26">
        <v>0.04</v>
      </c>
      <c r="CG10" s="26">
        <v>0.035</v>
      </c>
      <c r="CH10" s="26">
        <v>0.035</v>
      </c>
      <c r="CI10" s="55">
        <v>0.22</v>
      </c>
      <c r="CJ10" s="26">
        <v>0.035</v>
      </c>
      <c r="CK10" s="55">
        <v>3</v>
      </c>
      <c r="CL10" s="26">
        <v>0.03</v>
      </c>
      <c r="CM10" s="55">
        <v>0.15</v>
      </c>
      <c r="CN10" s="26">
        <v>0.085</v>
      </c>
      <c r="CO10" s="26">
        <v>0.07</v>
      </c>
      <c r="CP10" s="55">
        <v>2.1</v>
      </c>
      <c r="CQ10" s="55">
        <v>3.6</v>
      </c>
      <c r="CR10" s="55">
        <v>1.1</v>
      </c>
      <c r="CS10" s="55">
        <v>0.53</v>
      </c>
      <c r="CT10" s="26">
        <v>0.07</v>
      </c>
      <c r="CU10" s="55">
        <v>2.4</v>
      </c>
      <c r="CV10" s="55">
        <v>1.6</v>
      </c>
      <c r="CW10" s="55">
        <v>0.66</v>
      </c>
      <c r="CX10" s="26">
        <v>0.105</v>
      </c>
      <c r="CY10" s="55">
        <v>0.31</v>
      </c>
      <c r="CZ10" s="26">
        <v>0.065</v>
      </c>
      <c r="DA10" s="26">
        <v>0.05</v>
      </c>
      <c r="DB10" s="55">
        <v>3.2</v>
      </c>
      <c r="DC10" s="26">
        <v>0.055</v>
      </c>
      <c r="DD10" s="55">
        <v>0.2</v>
      </c>
      <c r="DE10" s="26">
        <v>0.05</v>
      </c>
      <c r="DF10" s="55">
        <v>12</v>
      </c>
      <c r="DG10" s="26">
        <v>0.05</v>
      </c>
      <c r="DH10" s="26">
        <v>0.06</v>
      </c>
      <c r="DI10" s="55">
        <v>0.54</v>
      </c>
      <c r="DJ10" s="55">
        <v>0.13</v>
      </c>
      <c r="DK10" s="55">
        <v>3.9</v>
      </c>
      <c r="DL10" s="55">
        <v>0.48</v>
      </c>
      <c r="DM10" s="26">
        <v>0.055</v>
      </c>
      <c r="DN10" s="55">
        <v>0.14</v>
      </c>
      <c r="DO10" s="55">
        <v>0.13</v>
      </c>
      <c r="DP10" s="26">
        <v>0.05</v>
      </c>
      <c r="DQ10" s="26">
        <v>0.045</v>
      </c>
      <c r="DR10" s="26">
        <v>0.06</v>
      </c>
      <c r="DS10" s="55">
        <v>3.5</v>
      </c>
      <c r="DT10" s="26">
        <v>0.055</v>
      </c>
      <c r="DU10" s="55">
        <v>0.27</v>
      </c>
      <c r="DV10" s="55">
        <v>0.94</v>
      </c>
      <c r="DW10" s="55">
        <v>3.8</v>
      </c>
      <c r="DX10" s="55">
        <v>0.32</v>
      </c>
      <c r="DY10" s="26">
        <v>0.055</v>
      </c>
      <c r="DZ10" s="55">
        <v>6.3</v>
      </c>
      <c r="EA10" s="26">
        <v>0.055</v>
      </c>
      <c r="EB10" s="55">
        <v>0.35</v>
      </c>
      <c r="EC10" s="55">
        <v>6.5</v>
      </c>
      <c r="ED10" s="26">
        <v>0.04</v>
      </c>
      <c r="EE10" s="26">
        <v>0.045</v>
      </c>
      <c r="EF10" s="26">
        <v>0.045</v>
      </c>
      <c r="EG10" s="26">
        <v>0.025</v>
      </c>
      <c r="EH10" s="26">
        <v>0.04</v>
      </c>
      <c r="EI10" s="26">
        <v>0.035</v>
      </c>
      <c r="EJ10" s="26">
        <v>0.03</v>
      </c>
      <c r="EK10" s="26">
        <v>0.04</v>
      </c>
      <c r="EL10" s="26">
        <v>0.035</v>
      </c>
      <c r="EM10" s="26">
        <v>0.035</v>
      </c>
      <c r="EN10" s="26">
        <v>0.055</v>
      </c>
      <c r="EO10" s="55">
        <v>0.41</v>
      </c>
    </row>
    <row r="11" spans="1:145" ht="15">
      <c r="A11" s="35"/>
      <c r="B11" s="57" t="s">
        <v>327</v>
      </c>
      <c r="C11" s="26">
        <v>0.055</v>
      </c>
      <c r="D11" s="26">
        <v>0.07</v>
      </c>
      <c r="E11" s="26">
        <v>0.055</v>
      </c>
      <c r="F11" s="26">
        <v>0.04</v>
      </c>
      <c r="G11" s="26">
        <v>0.04</v>
      </c>
      <c r="H11" s="55">
        <v>0.11</v>
      </c>
      <c r="I11" s="26">
        <v>0.05</v>
      </c>
      <c r="J11" s="26">
        <v>0.055</v>
      </c>
      <c r="K11" s="26">
        <v>0.075</v>
      </c>
      <c r="L11" s="55">
        <v>0.15</v>
      </c>
      <c r="M11" s="26">
        <v>0.05</v>
      </c>
      <c r="N11" s="26">
        <v>0.075</v>
      </c>
      <c r="O11" s="26">
        <v>0.04</v>
      </c>
      <c r="P11" s="55">
        <v>0.24</v>
      </c>
      <c r="Q11" s="26">
        <v>0.055</v>
      </c>
      <c r="R11" s="26">
        <v>0.05</v>
      </c>
      <c r="S11" s="26">
        <v>0.02</v>
      </c>
      <c r="T11" s="26">
        <v>0.055</v>
      </c>
      <c r="U11" s="26">
        <v>0.05</v>
      </c>
      <c r="V11" s="26">
        <v>0.055</v>
      </c>
      <c r="W11" s="55">
        <v>0.09</v>
      </c>
      <c r="X11" s="26">
        <v>0.02</v>
      </c>
      <c r="Y11" s="26">
        <v>0.055</v>
      </c>
      <c r="Z11" s="26">
        <v>0.04</v>
      </c>
      <c r="AA11" s="26">
        <v>0.04</v>
      </c>
      <c r="AB11" s="26">
        <v>0.035</v>
      </c>
      <c r="AC11" s="26">
        <v>0.05</v>
      </c>
      <c r="AD11" s="26">
        <v>0.045</v>
      </c>
      <c r="AE11" s="26">
        <v>0.03</v>
      </c>
      <c r="AF11" s="26">
        <v>0.015</v>
      </c>
      <c r="AG11" s="26">
        <v>0.04</v>
      </c>
      <c r="AH11" s="26">
        <v>0.045</v>
      </c>
      <c r="AI11" s="26">
        <v>0.05</v>
      </c>
      <c r="AJ11" s="26">
        <v>0.035</v>
      </c>
      <c r="AK11" s="26">
        <v>0.045</v>
      </c>
      <c r="AL11" s="26">
        <v>0.03</v>
      </c>
      <c r="AM11" s="26">
        <v>0.045</v>
      </c>
      <c r="AN11" s="26">
        <v>0.035</v>
      </c>
      <c r="AO11" s="55">
        <v>0.52</v>
      </c>
      <c r="AP11" s="26">
        <v>0.045</v>
      </c>
      <c r="AQ11" s="55">
        <v>0.28</v>
      </c>
      <c r="AR11" s="26">
        <v>0.045</v>
      </c>
      <c r="AS11" s="26">
        <v>0.035</v>
      </c>
      <c r="AT11" s="26">
        <v>0.05</v>
      </c>
      <c r="AU11" s="26">
        <v>0.03</v>
      </c>
      <c r="AV11" s="26">
        <v>0.03</v>
      </c>
      <c r="AW11" s="55">
        <v>1</v>
      </c>
      <c r="AX11" s="26">
        <v>0.045</v>
      </c>
      <c r="AY11" s="26">
        <v>0.04</v>
      </c>
      <c r="AZ11" s="26">
        <v>0.035</v>
      </c>
      <c r="BA11" s="26">
        <v>0.06</v>
      </c>
      <c r="BB11" s="26">
        <v>0.03</v>
      </c>
      <c r="BC11" s="55">
        <v>0.13</v>
      </c>
      <c r="BD11" s="26">
        <v>0.035</v>
      </c>
      <c r="BE11" s="26">
        <v>0.045</v>
      </c>
      <c r="BF11" s="55">
        <v>1.7</v>
      </c>
      <c r="BG11" s="26">
        <v>0.035</v>
      </c>
      <c r="BH11" s="26">
        <v>0.05</v>
      </c>
      <c r="BI11" s="26">
        <v>0.035</v>
      </c>
      <c r="BJ11" s="26">
        <v>0.045</v>
      </c>
      <c r="BK11" s="55">
        <v>0.59</v>
      </c>
      <c r="BL11" s="26">
        <v>0.05</v>
      </c>
      <c r="BM11" s="26">
        <v>0.065</v>
      </c>
      <c r="BN11" s="26">
        <v>0.045</v>
      </c>
      <c r="BO11" s="26">
        <v>0.1</v>
      </c>
      <c r="BP11" s="26">
        <v>0.04</v>
      </c>
      <c r="BQ11" s="26">
        <v>0.08</v>
      </c>
      <c r="BR11" s="55">
        <v>5.1</v>
      </c>
      <c r="BS11" s="55">
        <v>0.49</v>
      </c>
      <c r="BT11" s="26">
        <v>0.045</v>
      </c>
      <c r="BU11" s="55">
        <v>0.15</v>
      </c>
      <c r="BV11" s="26">
        <v>0.025</v>
      </c>
      <c r="BW11" s="55">
        <v>0.23</v>
      </c>
      <c r="BX11" s="55">
        <v>1.5</v>
      </c>
      <c r="BY11" s="26">
        <v>0.04</v>
      </c>
      <c r="BZ11" s="58">
        <v>0.045</v>
      </c>
      <c r="CA11" s="26">
        <v>0.045</v>
      </c>
      <c r="CB11" s="26">
        <v>0.025</v>
      </c>
      <c r="CC11" s="26">
        <v>0.04</v>
      </c>
      <c r="CD11" s="26">
        <v>0.035</v>
      </c>
      <c r="CE11" s="26">
        <v>0.03</v>
      </c>
      <c r="CF11" s="26">
        <v>0.04</v>
      </c>
      <c r="CG11" s="26">
        <v>0.035</v>
      </c>
      <c r="CH11" s="26">
        <v>0.035</v>
      </c>
      <c r="CI11" s="55">
        <v>3.6</v>
      </c>
      <c r="CJ11" s="26">
        <v>0.035</v>
      </c>
      <c r="CK11" s="55">
        <v>3.7</v>
      </c>
      <c r="CL11" s="26">
        <v>0.03</v>
      </c>
      <c r="CM11" s="26">
        <v>0.06</v>
      </c>
      <c r="CN11" s="26">
        <v>0.085</v>
      </c>
      <c r="CO11" s="26">
        <v>0.07</v>
      </c>
      <c r="CP11" s="55">
        <v>5.5</v>
      </c>
      <c r="CQ11" s="55">
        <v>19</v>
      </c>
      <c r="CR11" s="55">
        <v>1.3</v>
      </c>
      <c r="CS11" s="55">
        <v>0.65</v>
      </c>
      <c r="CT11" s="26">
        <v>0.07</v>
      </c>
      <c r="CU11" s="55">
        <v>2.5</v>
      </c>
      <c r="CV11" s="55">
        <v>3.5</v>
      </c>
      <c r="CW11" s="55">
        <v>2.1</v>
      </c>
      <c r="CX11" s="26">
        <v>0.105</v>
      </c>
      <c r="CY11" s="55">
        <v>0.47</v>
      </c>
      <c r="CZ11" s="26">
        <v>0.065</v>
      </c>
      <c r="DA11" s="26">
        <v>0.05</v>
      </c>
      <c r="DB11" s="55">
        <v>3.1</v>
      </c>
      <c r="DC11" s="26">
        <v>0.055</v>
      </c>
      <c r="DD11" s="55">
        <v>0.27</v>
      </c>
      <c r="DE11" s="55">
        <v>0.25</v>
      </c>
      <c r="DF11" s="55">
        <v>32</v>
      </c>
      <c r="DG11" s="26">
        <v>0.05</v>
      </c>
      <c r="DH11" s="26">
        <v>0.06</v>
      </c>
      <c r="DI11" s="55">
        <v>2</v>
      </c>
      <c r="DJ11" s="26">
        <v>0.035</v>
      </c>
      <c r="DK11" s="55">
        <v>2.6</v>
      </c>
      <c r="DL11" s="55">
        <v>0.86</v>
      </c>
      <c r="DM11" s="26">
        <v>0.055</v>
      </c>
      <c r="DN11" s="55">
        <v>0.17</v>
      </c>
      <c r="DO11" s="55">
        <v>0.14</v>
      </c>
      <c r="DP11" s="26">
        <v>0.05</v>
      </c>
      <c r="DQ11" s="55">
        <v>0.17</v>
      </c>
      <c r="DR11" s="26">
        <v>0.06</v>
      </c>
      <c r="DS11" s="55">
        <v>15</v>
      </c>
      <c r="DT11" s="26">
        <v>0.055</v>
      </c>
      <c r="DU11" s="55">
        <v>0.27</v>
      </c>
      <c r="DV11" s="55">
        <v>0.58</v>
      </c>
      <c r="DW11" s="55">
        <v>4.1</v>
      </c>
      <c r="DX11" s="55">
        <v>0.34</v>
      </c>
      <c r="DY11" s="26">
        <v>0.055</v>
      </c>
      <c r="DZ11" s="55">
        <v>4.5</v>
      </c>
      <c r="EA11" s="26">
        <v>0.055</v>
      </c>
      <c r="EB11" s="55">
        <v>0.3</v>
      </c>
      <c r="EC11" s="55">
        <v>31</v>
      </c>
      <c r="ED11" s="26">
        <v>0.04</v>
      </c>
      <c r="EE11" s="26">
        <v>0.045</v>
      </c>
      <c r="EF11" s="26">
        <v>0.045</v>
      </c>
      <c r="EG11" s="26">
        <v>0.025</v>
      </c>
      <c r="EH11" s="26">
        <v>0.04</v>
      </c>
      <c r="EI11" s="26">
        <v>0.035</v>
      </c>
      <c r="EJ11" s="26">
        <v>0.03</v>
      </c>
      <c r="EK11" s="26">
        <v>0.04</v>
      </c>
      <c r="EL11" s="26">
        <v>0.035</v>
      </c>
      <c r="EM11" s="26">
        <v>0.035</v>
      </c>
      <c r="EN11" s="26">
        <v>0.055</v>
      </c>
      <c r="EO11" s="55">
        <v>0.93</v>
      </c>
    </row>
    <row r="12" spans="1:145" ht="15">
      <c r="A12" s="35"/>
      <c r="B12" s="57" t="s">
        <v>328</v>
      </c>
      <c r="C12" s="26">
        <v>0.055</v>
      </c>
      <c r="D12" s="26">
        <v>0.07</v>
      </c>
      <c r="E12" s="26">
        <v>0.055</v>
      </c>
      <c r="F12" s="26">
        <v>0.04</v>
      </c>
      <c r="G12" s="26">
        <v>0.04</v>
      </c>
      <c r="H12" s="55">
        <v>0.16</v>
      </c>
      <c r="I12" s="26">
        <v>0.05</v>
      </c>
      <c r="J12" s="26">
        <v>0.055</v>
      </c>
      <c r="K12" s="26">
        <v>0.075</v>
      </c>
      <c r="L12" s="55">
        <v>0.21</v>
      </c>
      <c r="M12" s="26">
        <v>0.05</v>
      </c>
      <c r="N12" s="26">
        <v>0.075</v>
      </c>
      <c r="O12" s="55">
        <v>0.4</v>
      </c>
      <c r="P12" s="55">
        <v>0.46</v>
      </c>
      <c r="Q12" s="26">
        <v>0.055</v>
      </c>
      <c r="R12" s="26">
        <v>0.05</v>
      </c>
      <c r="S12" s="26">
        <v>0.02</v>
      </c>
      <c r="T12" s="26">
        <v>0.055</v>
      </c>
      <c r="U12" s="26">
        <v>0.05</v>
      </c>
      <c r="V12" s="26">
        <v>0.055</v>
      </c>
      <c r="W12" s="55">
        <v>0.1</v>
      </c>
      <c r="X12" s="26">
        <v>0.02</v>
      </c>
      <c r="Y12" s="26">
        <v>0.055</v>
      </c>
      <c r="Z12" s="26">
        <v>0.04</v>
      </c>
      <c r="AA12" s="26">
        <v>0.04</v>
      </c>
      <c r="AB12" s="26">
        <v>0.035</v>
      </c>
      <c r="AC12" s="26">
        <v>0.05</v>
      </c>
      <c r="AD12" s="26">
        <v>0.045</v>
      </c>
      <c r="AE12" s="26">
        <v>0.03</v>
      </c>
      <c r="AF12" s="26">
        <v>0.015</v>
      </c>
      <c r="AG12" s="26">
        <v>0.04</v>
      </c>
      <c r="AH12" s="26">
        <v>0.045</v>
      </c>
      <c r="AI12" s="26">
        <v>0.05</v>
      </c>
      <c r="AJ12" s="26">
        <v>0.035</v>
      </c>
      <c r="AK12" s="26">
        <v>0.045</v>
      </c>
      <c r="AL12" s="26">
        <v>0.03</v>
      </c>
      <c r="AM12" s="26">
        <v>0.045</v>
      </c>
      <c r="AN12" s="26">
        <v>0.035</v>
      </c>
      <c r="AO12" s="55">
        <v>0.16</v>
      </c>
      <c r="AP12" s="26">
        <v>0.045</v>
      </c>
      <c r="AQ12" s="26">
        <v>0.04</v>
      </c>
      <c r="AR12" s="26">
        <v>0.045</v>
      </c>
      <c r="AS12" s="26">
        <v>0.035</v>
      </c>
      <c r="AT12" s="26">
        <v>0.05</v>
      </c>
      <c r="AU12" s="26">
        <v>0.03</v>
      </c>
      <c r="AV12" s="26">
        <v>0.03</v>
      </c>
      <c r="AW12" s="55">
        <v>1.2</v>
      </c>
      <c r="AX12" s="26">
        <v>0.045</v>
      </c>
      <c r="AY12" s="26">
        <v>0.04</v>
      </c>
      <c r="AZ12" s="26">
        <v>0.035</v>
      </c>
      <c r="BA12" s="26">
        <v>0.06</v>
      </c>
      <c r="BB12" s="26">
        <v>0.03</v>
      </c>
      <c r="BC12" s="55">
        <v>0.14</v>
      </c>
      <c r="BD12" s="26">
        <v>0.035</v>
      </c>
      <c r="BE12" s="26">
        <v>0.045</v>
      </c>
      <c r="BF12" s="26">
        <v>0.04</v>
      </c>
      <c r="BG12" s="26">
        <v>0.035</v>
      </c>
      <c r="BH12" s="26">
        <v>0.05</v>
      </c>
      <c r="BI12" s="26">
        <v>0.035</v>
      </c>
      <c r="BJ12" s="26">
        <v>0.045</v>
      </c>
      <c r="BK12" s="55">
        <v>0.48</v>
      </c>
      <c r="BL12" s="26">
        <v>0.05</v>
      </c>
      <c r="BM12" s="26">
        <v>0.065</v>
      </c>
      <c r="BN12" s="26">
        <v>0.045</v>
      </c>
      <c r="BO12" s="26">
        <v>0.1</v>
      </c>
      <c r="BP12" s="26">
        <v>0.04</v>
      </c>
      <c r="BQ12" s="26">
        <v>0.08</v>
      </c>
      <c r="BR12" s="55">
        <v>4.5</v>
      </c>
      <c r="BS12" s="55">
        <v>0.53</v>
      </c>
      <c r="BT12" s="26">
        <v>0.045</v>
      </c>
      <c r="BU12" s="55">
        <v>0.28</v>
      </c>
      <c r="BV12" s="26">
        <v>0.025</v>
      </c>
      <c r="BW12" s="55">
        <v>0.29</v>
      </c>
      <c r="BX12" s="55">
        <v>1.7</v>
      </c>
      <c r="BY12" s="26">
        <v>0.04</v>
      </c>
      <c r="BZ12" s="58">
        <v>0.045</v>
      </c>
      <c r="CA12" s="26">
        <v>0.045</v>
      </c>
      <c r="CB12" s="26">
        <v>0.025</v>
      </c>
      <c r="CC12" s="26">
        <v>0.04</v>
      </c>
      <c r="CD12" s="26">
        <v>0.035</v>
      </c>
      <c r="CE12" s="26">
        <v>0.03</v>
      </c>
      <c r="CF12" s="26">
        <v>0.04</v>
      </c>
      <c r="CG12" s="26">
        <v>0.035</v>
      </c>
      <c r="CH12" s="26">
        <v>0.035</v>
      </c>
      <c r="CI12" s="55">
        <v>0.26</v>
      </c>
      <c r="CJ12" s="26">
        <v>0.035</v>
      </c>
      <c r="CK12" s="55">
        <v>5</v>
      </c>
      <c r="CL12" s="26">
        <v>0.03</v>
      </c>
      <c r="CM12" s="55">
        <v>0.28</v>
      </c>
      <c r="CN12" s="26">
        <v>0.085</v>
      </c>
      <c r="CO12" s="26">
        <v>0.07</v>
      </c>
      <c r="CP12" s="55">
        <v>6.8</v>
      </c>
      <c r="CQ12" s="55">
        <v>6.3</v>
      </c>
      <c r="CR12" s="55">
        <v>1.4</v>
      </c>
      <c r="CS12" s="55">
        <v>0.72</v>
      </c>
      <c r="CT12" s="26">
        <v>0.07</v>
      </c>
      <c r="CU12" s="55">
        <v>2.3</v>
      </c>
      <c r="CV12" s="55">
        <v>2.3</v>
      </c>
      <c r="CW12" s="55">
        <v>0.83</v>
      </c>
      <c r="CX12" s="26">
        <v>0.105</v>
      </c>
      <c r="CY12" s="55">
        <v>0.18</v>
      </c>
      <c r="CZ12" s="26">
        <v>0.065</v>
      </c>
      <c r="DA12" s="26">
        <v>0.05</v>
      </c>
      <c r="DB12" s="55">
        <v>2.9</v>
      </c>
      <c r="DC12" s="26">
        <v>0.055</v>
      </c>
      <c r="DD12" s="55">
        <v>0.37</v>
      </c>
      <c r="DE12" s="55">
        <v>0.14</v>
      </c>
      <c r="DF12" s="55">
        <v>19</v>
      </c>
      <c r="DG12" s="26">
        <v>0.05</v>
      </c>
      <c r="DH12" s="26">
        <v>0.06</v>
      </c>
      <c r="DI12" s="55">
        <v>0.73</v>
      </c>
      <c r="DJ12" s="26">
        <v>0.035</v>
      </c>
      <c r="DK12" s="55">
        <v>3.6</v>
      </c>
      <c r="DL12" s="55">
        <v>1.1</v>
      </c>
      <c r="DM12" s="26">
        <v>0.055</v>
      </c>
      <c r="DN12" s="55">
        <v>0.14</v>
      </c>
      <c r="DO12" s="55">
        <v>0.17</v>
      </c>
      <c r="DP12" s="26">
        <v>0.05</v>
      </c>
      <c r="DQ12" s="55">
        <v>0.13</v>
      </c>
      <c r="DR12" s="26">
        <v>0.06</v>
      </c>
      <c r="DS12" s="55">
        <v>6.3</v>
      </c>
      <c r="DT12" s="55">
        <v>0.12</v>
      </c>
      <c r="DU12" s="55">
        <v>0.45</v>
      </c>
      <c r="DV12" s="55">
        <v>0.7</v>
      </c>
      <c r="DW12" s="55">
        <v>3.4</v>
      </c>
      <c r="DX12" s="55">
        <v>0.45</v>
      </c>
      <c r="DY12" s="26">
        <v>0.055</v>
      </c>
      <c r="DZ12" s="26">
        <v>0.045</v>
      </c>
      <c r="EA12" s="26">
        <v>0.055</v>
      </c>
      <c r="EB12" s="55">
        <v>0.32</v>
      </c>
      <c r="EC12" s="55">
        <v>3.4</v>
      </c>
      <c r="ED12" s="26">
        <v>0.04</v>
      </c>
      <c r="EE12" s="26">
        <v>0.045</v>
      </c>
      <c r="EF12" s="26">
        <v>0.045</v>
      </c>
      <c r="EG12" s="26">
        <v>0.025</v>
      </c>
      <c r="EH12" s="26">
        <v>0.04</v>
      </c>
      <c r="EI12" s="26">
        <v>0.035</v>
      </c>
      <c r="EJ12" s="55">
        <v>0.06</v>
      </c>
      <c r="EK12" s="26">
        <v>0.04</v>
      </c>
      <c r="EL12" s="26">
        <v>0.035</v>
      </c>
      <c r="EM12" s="26">
        <v>0.035</v>
      </c>
      <c r="EN12" s="26">
        <v>0.055</v>
      </c>
      <c r="EO12" s="55">
        <v>1</v>
      </c>
    </row>
    <row r="13" spans="1:145" ht="15">
      <c r="A13" s="35"/>
      <c r="B13" s="57" t="s">
        <v>320</v>
      </c>
      <c r="C13" s="26">
        <v>0.055</v>
      </c>
      <c r="D13" s="26">
        <v>0.07</v>
      </c>
      <c r="E13" s="26">
        <v>0.055</v>
      </c>
      <c r="F13" s="26">
        <v>0.04</v>
      </c>
      <c r="G13" s="26">
        <v>0.04</v>
      </c>
      <c r="H13" s="55">
        <v>0.28</v>
      </c>
      <c r="I13" s="55">
        <v>0.22</v>
      </c>
      <c r="J13" s="55">
        <v>0.17</v>
      </c>
      <c r="K13" s="26">
        <v>0.075</v>
      </c>
      <c r="L13" s="55">
        <v>0.51</v>
      </c>
      <c r="M13" s="26">
        <v>0.05</v>
      </c>
      <c r="N13" s="26">
        <v>0.075</v>
      </c>
      <c r="O13" s="26">
        <v>0.04</v>
      </c>
      <c r="P13" s="26">
        <v>0.045</v>
      </c>
      <c r="Q13" s="26">
        <v>0.055</v>
      </c>
      <c r="R13" s="55">
        <v>0.13</v>
      </c>
      <c r="S13" s="55">
        <v>0.07</v>
      </c>
      <c r="T13" s="26">
        <v>0.055</v>
      </c>
      <c r="U13" s="26">
        <v>0.05</v>
      </c>
      <c r="V13" s="26">
        <v>0.055</v>
      </c>
      <c r="W13" s="55">
        <v>0.24</v>
      </c>
      <c r="X13" s="55">
        <v>0.06</v>
      </c>
      <c r="Y13" s="55">
        <v>4</v>
      </c>
      <c r="Z13" s="26">
        <v>0.04</v>
      </c>
      <c r="AA13" s="26">
        <v>0.04</v>
      </c>
      <c r="AB13" s="26">
        <v>0.035</v>
      </c>
      <c r="AC13" s="55">
        <v>0.14</v>
      </c>
      <c r="AD13" s="55">
        <v>0.18</v>
      </c>
      <c r="AE13" s="55">
        <v>0.17</v>
      </c>
      <c r="AF13" s="55">
        <v>0.74</v>
      </c>
      <c r="AG13" s="26">
        <v>0.04</v>
      </c>
      <c r="AH13" s="26">
        <v>0.045</v>
      </c>
      <c r="AI13" s="26">
        <v>0.05</v>
      </c>
      <c r="AJ13" s="26">
        <v>0.035</v>
      </c>
      <c r="AK13" s="26">
        <v>0.045</v>
      </c>
      <c r="AL13" s="26">
        <v>0.03</v>
      </c>
      <c r="AM13" s="26">
        <v>0.045</v>
      </c>
      <c r="AN13" s="26">
        <v>0.035</v>
      </c>
      <c r="AO13" s="55">
        <v>0.17</v>
      </c>
      <c r="AP13" s="26">
        <v>0.045</v>
      </c>
      <c r="AQ13" s="26">
        <v>0.04</v>
      </c>
      <c r="AR13" s="26">
        <v>0.045</v>
      </c>
      <c r="AS13" s="26">
        <v>0.035</v>
      </c>
      <c r="AT13" s="55">
        <v>0.12</v>
      </c>
      <c r="AU13" s="26">
        <v>0.03</v>
      </c>
      <c r="AV13" s="26">
        <v>0.03</v>
      </c>
      <c r="AW13" s="55">
        <v>1.1</v>
      </c>
      <c r="AX13" s="55">
        <v>0.14</v>
      </c>
      <c r="AY13" s="26">
        <v>0.04</v>
      </c>
      <c r="AZ13" s="26">
        <v>0.035</v>
      </c>
      <c r="BA13" s="26">
        <v>0.06</v>
      </c>
      <c r="BB13" s="26">
        <v>0.03</v>
      </c>
      <c r="BC13" s="55">
        <v>0.35</v>
      </c>
      <c r="BD13" s="26">
        <v>0.035</v>
      </c>
      <c r="BE13" s="26">
        <v>0.045</v>
      </c>
      <c r="BF13" s="26">
        <v>0.04</v>
      </c>
      <c r="BG13" s="55">
        <v>0.13</v>
      </c>
      <c r="BH13" s="55">
        <v>0.17</v>
      </c>
      <c r="BI13" s="26">
        <v>0.035</v>
      </c>
      <c r="BJ13" s="26">
        <v>0.045</v>
      </c>
      <c r="BK13" s="55">
        <v>0.37</v>
      </c>
      <c r="BL13" s="26">
        <v>0.05</v>
      </c>
      <c r="BM13" s="26">
        <v>0.065</v>
      </c>
      <c r="BN13" s="26">
        <v>0.045</v>
      </c>
      <c r="BO13" s="26">
        <v>0.1</v>
      </c>
      <c r="BP13" s="26">
        <v>0.04</v>
      </c>
      <c r="BQ13" s="26">
        <v>0.08</v>
      </c>
      <c r="BR13" s="55">
        <v>2.8</v>
      </c>
      <c r="BS13" s="55">
        <v>0.49</v>
      </c>
      <c r="BT13" s="26">
        <v>0.045</v>
      </c>
      <c r="BU13" s="55">
        <v>0.28</v>
      </c>
      <c r="BV13" s="26">
        <v>0.025</v>
      </c>
      <c r="BW13" s="55">
        <v>0.2</v>
      </c>
      <c r="BX13" s="55">
        <v>1.2</v>
      </c>
      <c r="BY13" s="26">
        <v>0.04</v>
      </c>
      <c r="BZ13" s="58">
        <v>0.045</v>
      </c>
      <c r="CA13" s="26">
        <v>0.045</v>
      </c>
      <c r="CB13" s="55">
        <v>0.05</v>
      </c>
      <c r="CC13" s="26">
        <v>0.04</v>
      </c>
      <c r="CD13" s="26">
        <v>0.035</v>
      </c>
      <c r="CE13" s="26">
        <v>0.03</v>
      </c>
      <c r="CF13" s="26">
        <v>0.04</v>
      </c>
      <c r="CG13" s="26">
        <v>0.035</v>
      </c>
      <c r="CH13" s="26">
        <v>0.035</v>
      </c>
      <c r="CI13" s="55">
        <v>0.25</v>
      </c>
      <c r="CJ13" s="26">
        <v>0.035</v>
      </c>
      <c r="CK13" s="55">
        <v>3.1</v>
      </c>
      <c r="CL13" s="26">
        <v>0.03</v>
      </c>
      <c r="CM13" s="55">
        <v>0.49</v>
      </c>
      <c r="CN13" s="26">
        <v>0.085</v>
      </c>
      <c r="CO13" s="26">
        <v>0.07</v>
      </c>
      <c r="CP13" s="55">
        <v>5.2</v>
      </c>
      <c r="CQ13" s="55">
        <v>6.6</v>
      </c>
      <c r="CR13" s="55">
        <v>1.2</v>
      </c>
      <c r="CS13" s="55">
        <v>0.58</v>
      </c>
      <c r="CT13" s="26">
        <v>0.07</v>
      </c>
      <c r="CU13" s="55">
        <v>1.8</v>
      </c>
      <c r="CV13" s="55">
        <v>1.6</v>
      </c>
      <c r="CW13" s="55">
        <v>0.87</v>
      </c>
      <c r="CX13" s="26">
        <v>0.105</v>
      </c>
      <c r="CY13" s="55">
        <v>0.25</v>
      </c>
      <c r="CZ13" s="26">
        <v>0.065</v>
      </c>
      <c r="DA13" s="55">
        <v>0.11</v>
      </c>
      <c r="DB13" s="55">
        <v>1.4</v>
      </c>
      <c r="DC13" s="26">
        <v>0.055</v>
      </c>
      <c r="DD13" s="55">
        <v>0.36</v>
      </c>
      <c r="DE13" s="26">
        <v>0.05</v>
      </c>
      <c r="DF13" s="55">
        <v>32</v>
      </c>
      <c r="DG13" s="26">
        <v>0.05</v>
      </c>
      <c r="DH13" s="26">
        <v>0.06</v>
      </c>
      <c r="DI13" s="55">
        <v>0.78</v>
      </c>
      <c r="DJ13" s="26">
        <v>0.035</v>
      </c>
      <c r="DK13" s="26" t="s">
        <v>334</v>
      </c>
      <c r="DL13" s="55">
        <v>1</v>
      </c>
      <c r="DM13" s="26">
        <v>0.055</v>
      </c>
      <c r="DN13" s="55">
        <v>0.19</v>
      </c>
      <c r="DO13" s="55">
        <v>0.39</v>
      </c>
      <c r="DP13" s="26">
        <v>0.05</v>
      </c>
      <c r="DQ13" s="55">
        <v>0.22</v>
      </c>
      <c r="DR13" s="26">
        <v>0.06</v>
      </c>
      <c r="DS13" s="55">
        <v>6.2</v>
      </c>
      <c r="DT13" s="55">
        <v>0.24</v>
      </c>
      <c r="DU13" s="55">
        <v>0.41</v>
      </c>
      <c r="DV13" s="55">
        <v>0.78</v>
      </c>
      <c r="DW13" s="55">
        <v>1.5</v>
      </c>
      <c r="DX13" s="55">
        <v>0.75</v>
      </c>
      <c r="DY13" s="26">
        <v>0.055</v>
      </c>
      <c r="DZ13" s="55">
        <v>11</v>
      </c>
      <c r="EA13" s="26">
        <v>0.055</v>
      </c>
      <c r="EB13" s="55">
        <v>0.14</v>
      </c>
      <c r="EC13" s="55">
        <v>4.9</v>
      </c>
      <c r="ED13" s="26">
        <v>0.04</v>
      </c>
      <c r="EE13" s="26">
        <v>0.045</v>
      </c>
      <c r="EF13" s="26">
        <v>0.045</v>
      </c>
      <c r="EG13" s="55">
        <v>0.06</v>
      </c>
      <c r="EH13" s="26">
        <v>0.04</v>
      </c>
      <c r="EI13" s="26">
        <v>0.035</v>
      </c>
      <c r="EJ13" s="55">
        <v>0.09</v>
      </c>
      <c r="EK13" s="26">
        <v>0.04</v>
      </c>
      <c r="EL13" s="26">
        <v>0.035</v>
      </c>
      <c r="EM13" s="26">
        <v>0.035</v>
      </c>
      <c r="EN13" s="26">
        <v>0.055</v>
      </c>
      <c r="EO13" s="55">
        <v>1.6</v>
      </c>
    </row>
    <row r="14" spans="1:145" ht="15">
      <c r="A14" s="50"/>
      <c r="B14" s="57" t="s">
        <v>329</v>
      </c>
      <c r="C14" s="26">
        <v>0.055</v>
      </c>
      <c r="D14" s="26">
        <v>0.07</v>
      </c>
      <c r="E14" s="26">
        <v>0.055</v>
      </c>
      <c r="F14" s="26">
        <v>0.04</v>
      </c>
      <c r="G14" s="26">
        <v>0.04</v>
      </c>
      <c r="H14" s="55">
        <v>0.15</v>
      </c>
      <c r="I14" s="55">
        <v>0.11</v>
      </c>
      <c r="J14" s="26">
        <v>0.055</v>
      </c>
      <c r="K14" s="26">
        <v>0.075</v>
      </c>
      <c r="L14" s="55">
        <v>0.23</v>
      </c>
      <c r="M14" s="26">
        <v>0.05</v>
      </c>
      <c r="N14" s="26">
        <v>0.075</v>
      </c>
      <c r="O14" s="26">
        <v>0.04</v>
      </c>
      <c r="P14" s="26">
        <v>0.045</v>
      </c>
      <c r="Q14" s="26">
        <v>0.055</v>
      </c>
      <c r="R14" s="26">
        <v>0.05</v>
      </c>
      <c r="S14" s="26">
        <v>0.02</v>
      </c>
      <c r="T14" s="26">
        <v>0.055</v>
      </c>
      <c r="U14" s="26">
        <v>0.05</v>
      </c>
      <c r="V14" s="26">
        <v>0.055</v>
      </c>
      <c r="W14" s="55">
        <v>0.06</v>
      </c>
      <c r="X14" s="26">
        <v>0.02</v>
      </c>
      <c r="Y14" s="26">
        <v>0.055</v>
      </c>
      <c r="Z14" s="26">
        <v>0.04</v>
      </c>
      <c r="AA14" s="26">
        <v>0.04</v>
      </c>
      <c r="AB14" s="26">
        <v>0.035</v>
      </c>
      <c r="AC14" s="26">
        <v>0.05</v>
      </c>
      <c r="AD14" s="26">
        <v>0.045</v>
      </c>
      <c r="AE14" s="26">
        <v>0.03</v>
      </c>
      <c r="AF14" s="26">
        <v>0.015</v>
      </c>
      <c r="AG14" s="26">
        <v>0.04</v>
      </c>
      <c r="AH14" s="26">
        <v>0.045</v>
      </c>
      <c r="AI14" s="26">
        <v>0.05</v>
      </c>
      <c r="AJ14" s="26">
        <v>0.035</v>
      </c>
      <c r="AK14" s="26">
        <v>0.045</v>
      </c>
      <c r="AL14" s="26">
        <v>0.03</v>
      </c>
      <c r="AM14" s="26">
        <v>0.045</v>
      </c>
      <c r="AN14" s="55">
        <v>0.08</v>
      </c>
      <c r="AO14" s="55">
        <v>0.14</v>
      </c>
      <c r="AP14" s="26">
        <v>0.045</v>
      </c>
      <c r="AQ14" s="26">
        <v>0.04</v>
      </c>
      <c r="AR14" s="26">
        <v>0.045</v>
      </c>
      <c r="AS14" s="26">
        <v>0.035</v>
      </c>
      <c r="AT14" s="26">
        <v>0.05</v>
      </c>
      <c r="AU14" s="26">
        <v>0.03</v>
      </c>
      <c r="AV14" s="26">
        <v>0.03</v>
      </c>
      <c r="AW14" s="55">
        <v>1.7</v>
      </c>
      <c r="AX14" s="55">
        <v>0.14</v>
      </c>
      <c r="AY14" s="26">
        <v>0.04</v>
      </c>
      <c r="AZ14" s="26">
        <v>0.035</v>
      </c>
      <c r="BA14" s="26">
        <v>0.06</v>
      </c>
      <c r="BB14" s="26">
        <v>0.03</v>
      </c>
      <c r="BC14" s="55">
        <v>0.14</v>
      </c>
      <c r="BD14" s="26">
        <v>0.035</v>
      </c>
      <c r="BE14" s="26">
        <v>0.045</v>
      </c>
      <c r="BF14" s="26">
        <v>0.04</v>
      </c>
      <c r="BG14" s="55">
        <v>0.13</v>
      </c>
      <c r="BH14" s="26">
        <v>0.05</v>
      </c>
      <c r="BI14" s="26">
        <v>0.035</v>
      </c>
      <c r="BJ14" s="26">
        <v>0.045</v>
      </c>
      <c r="BK14" s="55">
        <v>0.34</v>
      </c>
      <c r="BL14" s="26">
        <v>0.05</v>
      </c>
      <c r="BM14" s="26">
        <v>0.065</v>
      </c>
      <c r="BN14" s="26">
        <v>0.045</v>
      </c>
      <c r="BO14" s="26">
        <v>0.1</v>
      </c>
      <c r="BP14" s="26">
        <v>0.04</v>
      </c>
      <c r="BQ14" s="26">
        <v>0.08</v>
      </c>
      <c r="BR14" s="55">
        <v>2.7</v>
      </c>
      <c r="BS14" s="55">
        <v>0.56</v>
      </c>
      <c r="BT14" s="26">
        <v>0.045</v>
      </c>
      <c r="BU14" s="55">
        <v>0.29</v>
      </c>
      <c r="BV14" s="26">
        <v>0.025</v>
      </c>
      <c r="BW14" s="55">
        <v>0.13</v>
      </c>
      <c r="BX14" s="55">
        <v>1.3</v>
      </c>
      <c r="BY14" s="26">
        <v>0.04</v>
      </c>
      <c r="BZ14" s="58">
        <v>0.045</v>
      </c>
      <c r="CA14" s="26">
        <v>0.045</v>
      </c>
      <c r="CB14" s="26">
        <v>0.025</v>
      </c>
      <c r="CC14" s="26">
        <v>0.04</v>
      </c>
      <c r="CD14" s="26">
        <v>0.035</v>
      </c>
      <c r="CE14" s="26">
        <v>0.03</v>
      </c>
      <c r="CF14" s="26">
        <v>0.04</v>
      </c>
      <c r="CG14" s="26">
        <v>0.035</v>
      </c>
      <c r="CH14" s="26">
        <v>0.035</v>
      </c>
      <c r="CI14" s="55">
        <v>0.23</v>
      </c>
      <c r="CJ14" s="26">
        <v>0.035</v>
      </c>
      <c r="CK14" s="55">
        <v>5</v>
      </c>
      <c r="CL14" s="26">
        <v>0.03</v>
      </c>
      <c r="CM14" s="55">
        <v>0.17</v>
      </c>
      <c r="CN14" s="26">
        <v>0.085</v>
      </c>
      <c r="CO14" s="26">
        <v>0.07</v>
      </c>
      <c r="CP14" s="55">
        <v>4.9</v>
      </c>
      <c r="CQ14" s="55">
        <v>6.7</v>
      </c>
      <c r="CR14" s="55">
        <v>1.3</v>
      </c>
      <c r="CS14" s="55">
        <v>0.64</v>
      </c>
      <c r="CT14" s="26">
        <v>0.07</v>
      </c>
      <c r="CU14" s="55">
        <v>2</v>
      </c>
      <c r="CV14" s="55">
        <v>1.3</v>
      </c>
      <c r="CW14" s="55">
        <v>0.75</v>
      </c>
      <c r="CX14" s="26">
        <v>0.105</v>
      </c>
      <c r="CY14" s="55">
        <v>0.2</v>
      </c>
      <c r="CZ14" s="26">
        <v>0.065</v>
      </c>
      <c r="DA14" s="26">
        <v>0.05</v>
      </c>
      <c r="DB14" s="55">
        <v>1.5</v>
      </c>
      <c r="DC14" s="26">
        <v>0.055</v>
      </c>
      <c r="DD14" s="55">
        <v>0.34</v>
      </c>
      <c r="DE14" s="55">
        <v>0.16</v>
      </c>
      <c r="DF14" s="55">
        <v>34</v>
      </c>
      <c r="DG14" s="26">
        <v>0.05</v>
      </c>
      <c r="DH14" s="26">
        <v>0.06</v>
      </c>
      <c r="DI14" s="55">
        <v>0.74</v>
      </c>
      <c r="DJ14" s="26">
        <v>0.035</v>
      </c>
      <c r="DK14" s="55">
        <v>2.2</v>
      </c>
      <c r="DL14" s="55">
        <v>0.45</v>
      </c>
      <c r="DM14" s="26">
        <v>0.055</v>
      </c>
      <c r="DN14" s="55">
        <v>0.12</v>
      </c>
      <c r="DO14" s="55">
        <v>0.16</v>
      </c>
      <c r="DP14" s="26">
        <v>0.05</v>
      </c>
      <c r="DQ14" s="55">
        <v>0.17</v>
      </c>
      <c r="DR14" s="26">
        <v>0.06</v>
      </c>
      <c r="DS14" s="55">
        <v>6</v>
      </c>
      <c r="DT14" s="55">
        <v>0.12</v>
      </c>
      <c r="DU14" s="55">
        <v>0.19</v>
      </c>
      <c r="DV14" s="55">
        <v>0.66</v>
      </c>
      <c r="DW14" s="55">
        <v>1.5</v>
      </c>
      <c r="DX14" s="55">
        <v>0.22</v>
      </c>
      <c r="DY14" s="26">
        <v>0.055</v>
      </c>
      <c r="DZ14" s="26">
        <v>0.045</v>
      </c>
      <c r="EA14" s="26">
        <v>0.055</v>
      </c>
      <c r="EB14" s="26">
        <v>0.07</v>
      </c>
      <c r="EC14" s="55">
        <v>20</v>
      </c>
      <c r="ED14" s="26">
        <v>0.04</v>
      </c>
      <c r="EE14" s="26">
        <v>0.045</v>
      </c>
      <c r="EF14" s="26">
        <v>0.045</v>
      </c>
      <c r="EG14" s="26">
        <v>0.025</v>
      </c>
      <c r="EH14" s="26">
        <v>0.04</v>
      </c>
      <c r="EI14" s="26">
        <v>0.035</v>
      </c>
      <c r="EJ14" s="55">
        <v>0.14</v>
      </c>
      <c r="EK14" s="26">
        <v>0.04</v>
      </c>
      <c r="EL14" s="26">
        <v>0.035</v>
      </c>
      <c r="EM14" s="26">
        <v>0.035</v>
      </c>
      <c r="EN14" s="26">
        <v>0.055</v>
      </c>
      <c r="EO14" s="55">
        <v>0.59</v>
      </c>
    </row>
    <row r="15" spans="1:145" ht="15">
      <c r="A15" s="50"/>
      <c r="B15" s="57" t="s">
        <v>321</v>
      </c>
      <c r="C15" s="26">
        <v>0.055</v>
      </c>
      <c r="D15" s="26">
        <v>0.07</v>
      </c>
      <c r="E15" s="26">
        <v>0.055</v>
      </c>
      <c r="F15" s="26">
        <v>0.04</v>
      </c>
      <c r="G15" s="26">
        <v>0.04</v>
      </c>
      <c r="H15" s="26">
        <v>0.055</v>
      </c>
      <c r="I15" s="26">
        <v>0.05</v>
      </c>
      <c r="J15" s="26">
        <v>0.055</v>
      </c>
      <c r="K15" s="26">
        <v>0.075</v>
      </c>
      <c r="L15" s="55">
        <v>0.19</v>
      </c>
      <c r="M15" s="26">
        <v>0.05</v>
      </c>
      <c r="N15" s="26">
        <v>0.075</v>
      </c>
      <c r="O15" s="55">
        <v>0.22</v>
      </c>
      <c r="P15" s="55">
        <v>0.16</v>
      </c>
      <c r="Q15" s="26">
        <v>0.055</v>
      </c>
      <c r="R15" s="26">
        <v>0.05</v>
      </c>
      <c r="S15" s="26">
        <v>0.02</v>
      </c>
      <c r="T15" s="26">
        <v>0.055</v>
      </c>
      <c r="U15" s="26">
        <v>0.05</v>
      </c>
      <c r="V15" s="26">
        <v>0.055</v>
      </c>
      <c r="W15" s="26">
        <v>0.025</v>
      </c>
      <c r="X15" s="26">
        <v>0.02</v>
      </c>
      <c r="Y15" s="26">
        <v>0.055</v>
      </c>
      <c r="Z15" s="26">
        <v>0.04</v>
      </c>
      <c r="AA15" s="26">
        <v>0.04</v>
      </c>
      <c r="AB15" s="26">
        <v>0.035</v>
      </c>
      <c r="AC15" s="26">
        <v>0.05</v>
      </c>
      <c r="AD15" s="26">
        <v>0.045</v>
      </c>
      <c r="AE15" s="26">
        <v>0.03</v>
      </c>
      <c r="AF15" s="26">
        <v>0.015</v>
      </c>
      <c r="AG15" s="26">
        <v>0.04</v>
      </c>
      <c r="AH15" s="26">
        <v>0.045</v>
      </c>
      <c r="AI15" s="26">
        <v>0.05</v>
      </c>
      <c r="AJ15" s="26">
        <v>0.035</v>
      </c>
      <c r="AK15" s="26">
        <v>0.045</v>
      </c>
      <c r="AL15" s="26">
        <v>0.03</v>
      </c>
      <c r="AM15" s="26">
        <v>0.045</v>
      </c>
      <c r="AN15" s="26">
        <v>0.035</v>
      </c>
      <c r="AO15" s="26">
        <v>0.04</v>
      </c>
      <c r="AP15" s="26">
        <v>0.045</v>
      </c>
      <c r="AQ15" s="26">
        <v>0.04</v>
      </c>
      <c r="AR15" s="26">
        <v>0.045</v>
      </c>
      <c r="AS15" s="26">
        <v>0.035</v>
      </c>
      <c r="AT15" s="26">
        <v>0.05</v>
      </c>
      <c r="AU15" s="26">
        <v>0.03</v>
      </c>
      <c r="AV15" s="55">
        <v>0.06</v>
      </c>
      <c r="AW15" s="55">
        <v>1.3</v>
      </c>
      <c r="AX15" s="26">
        <v>0.045</v>
      </c>
      <c r="AY15" s="26">
        <v>0.04</v>
      </c>
      <c r="AZ15" s="26">
        <v>0.035</v>
      </c>
      <c r="BA15" s="26">
        <v>0.06</v>
      </c>
      <c r="BB15" s="26">
        <v>0.03</v>
      </c>
      <c r="BC15" s="55">
        <v>0.1</v>
      </c>
      <c r="BD15" s="26">
        <v>0.035</v>
      </c>
      <c r="BE15" s="26">
        <v>0.045</v>
      </c>
      <c r="BF15" s="26">
        <v>0.04</v>
      </c>
      <c r="BG15" s="55">
        <v>0.13</v>
      </c>
      <c r="BH15" s="26">
        <v>0.05</v>
      </c>
      <c r="BI15" s="26">
        <v>0.035</v>
      </c>
      <c r="BJ15" s="26">
        <v>0.045</v>
      </c>
      <c r="BK15" s="26">
        <v>0.03</v>
      </c>
      <c r="BL15" s="26">
        <v>0.05</v>
      </c>
      <c r="BM15" s="26">
        <v>0.065</v>
      </c>
      <c r="BN15" s="26">
        <v>0.045</v>
      </c>
      <c r="BO15" s="26">
        <v>0.1</v>
      </c>
      <c r="BP15" s="26">
        <v>0.04</v>
      </c>
      <c r="BQ15" s="26">
        <v>0.08</v>
      </c>
      <c r="BR15" s="55">
        <v>6</v>
      </c>
      <c r="BS15" s="55">
        <v>0.45</v>
      </c>
      <c r="BT15" s="26">
        <v>0.045</v>
      </c>
      <c r="BU15" s="55">
        <v>0.08</v>
      </c>
      <c r="BV15" s="26">
        <v>0.025</v>
      </c>
      <c r="BW15" s="55">
        <v>0.2</v>
      </c>
      <c r="BX15" s="55">
        <v>1.4</v>
      </c>
      <c r="BY15" s="26">
        <v>0.04</v>
      </c>
      <c r="BZ15" s="58">
        <v>0.045</v>
      </c>
      <c r="CA15" s="26">
        <v>0.045</v>
      </c>
      <c r="CB15" s="26">
        <v>0.025</v>
      </c>
      <c r="CC15" s="26">
        <v>0.04</v>
      </c>
      <c r="CD15" s="26">
        <v>0.035</v>
      </c>
      <c r="CE15" s="26">
        <v>0.03</v>
      </c>
      <c r="CF15" s="26">
        <v>0.04</v>
      </c>
      <c r="CG15" s="26">
        <v>0.035</v>
      </c>
      <c r="CH15" s="26">
        <v>0.035</v>
      </c>
      <c r="CI15" s="55">
        <v>0.21</v>
      </c>
      <c r="CJ15" s="26">
        <v>0.035</v>
      </c>
      <c r="CK15" s="55">
        <v>0.34</v>
      </c>
      <c r="CL15" s="26">
        <v>0.03</v>
      </c>
      <c r="CM15" s="26">
        <v>0.06</v>
      </c>
      <c r="CN15" s="26">
        <v>0.085</v>
      </c>
      <c r="CO15" s="26">
        <v>0.07</v>
      </c>
      <c r="CP15" s="55">
        <v>1.6</v>
      </c>
      <c r="CQ15" s="55">
        <v>1.4</v>
      </c>
      <c r="CR15" s="55">
        <v>1.1</v>
      </c>
      <c r="CS15" s="55">
        <v>0.52</v>
      </c>
      <c r="CT15" s="26">
        <v>0.07</v>
      </c>
      <c r="CU15" s="55">
        <v>2.3</v>
      </c>
      <c r="CV15" s="55">
        <v>1.9</v>
      </c>
      <c r="CW15" s="55">
        <v>0.18</v>
      </c>
      <c r="CX15" s="26">
        <v>0.105</v>
      </c>
      <c r="CY15" s="55">
        <v>0.18</v>
      </c>
      <c r="CZ15" s="26">
        <v>0.065</v>
      </c>
      <c r="DA15" s="26">
        <v>0.05</v>
      </c>
      <c r="DB15" s="55">
        <v>3.7</v>
      </c>
      <c r="DC15" s="26">
        <v>0.055</v>
      </c>
      <c r="DD15" s="55">
        <v>0.53</v>
      </c>
      <c r="DE15" s="26">
        <v>0.05</v>
      </c>
      <c r="DF15" s="55">
        <v>5.8</v>
      </c>
      <c r="DG15" s="26">
        <v>0.05</v>
      </c>
      <c r="DH15" s="26">
        <v>0.06</v>
      </c>
      <c r="DI15" s="55">
        <v>0.16</v>
      </c>
      <c r="DJ15" s="26">
        <v>0.035</v>
      </c>
      <c r="DK15" s="55">
        <v>1.7</v>
      </c>
      <c r="DL15" s="55">
        <v>3</v>
      </c>
      <c r="DM15" s="26">
        <v>0.055</v>
      </c>
      <c r="DN15" s="55">
        <v>0.12</v>
      </c>
      <c r="DO15" s="26">
        <v>0.05</v>
      </c>
      <c r="DP15" s="26">
        <v>0.05</v>
      </c>
      <c r="DQ15" s="26">
        <v>0.045</v>
      </c>
      <c r="DR15" s="26">
        <v>0.06</v>
      </c>
      <c r="DS15" s="55">
        <v>1.3</v>
      </c>
      <c r="DT15" s="26">
        <v>0.055</v>
      </c>
      <c r="DU15" s="55">
        <v>0.4</v>
      </c>
      <c r="DV15" s="55">
        <v>0.6</v>
      </c>
      <c r="DW15" s="55">
        <v>2.7</v>
      </c>
      <c r="DX15" s="55">
        <v>0.3</v>
      </c>
      <c r="DY15" s="26">
        <v>0.055</v>
      </c>
      <c r="DZ15" s="55">
        <v>2.2</v>
      </c>
      <c r="EA15" s="26">
        <v>0.055</v>
      </c>
      <c r="EB15" s="55">
        <v>0.22</v>
      </c>
      <c r="EC15" s="55">
        <v>1.8</v>
      </c>
      <c r="ED15" s="26">
        <v>0.04</v>
      </c>
      <c r="EE15" s="26">
        <v>0.045</v>
      </c>
      <c r="EF15" s="26">
        <v>0.045</v>
      </c>
      <c r="EG15" s="26">
        <v>0.025</v>
      </c>
      <c r="EH15" s="26">
        <v>0.04</v>
      </c>
      <c r="EI15" s="26">
        <v>0.035</v>
      </c>
      <c r="EJ15" s="55">
        <v>0.07</v>
      </c>
      <c r="EK15" s="26">
        <v>0.04</v>
      </c>
      <c r="EL15" s="26">
        <v>0.035</v>
      </c>
      <c r="EM15" s="26">
        <v>0.035</v>
      </c>
      <c r="EN15" s="26">
        <v>0.055</v>
      </c>
      <c r="EO15" s="55">
        <v>0.28</v>
      </c>
    </row>
    <row r="16" spans="1:145" ht="15">
      <c r="A16" s="50"/>
      <c r="B16" s="57" t="s">
        <v>330</v>
      </c>
      <c r="C16" s="26">
        <v>0.055</v>
      </c>
      <c r="D16" s="26">
        <v>0.07</v>
      </c>
      <c r="E16" s="26">
        <v>0.055</v>
      </c>
      <c r="F16" s="26">
        <v>0.04</v>
      </c>
      <c r="G16" s="26">
        <v>0.04</v>
      </c>
      <c r="H16" s="26">
        <v>0.055</v>
      </c>
      <c r="I16" s="26">
        <v>0.05</v>
      </c>
      <c r="J16" s="26">
        <v>0.055</v>
      </c>
      <c r="K16" s="26">
        <v>0.075</v>
      </c>
      <c r="L16" s="26">
        <v>0.18</v>
      </c>
      <c r="M16" s="26">
        <v>0.05</v>
      </c>
      <c r="N16" s="26">
        <v>0.075</v>
      </c>
      <c r="O16" s="26">
        <v>0.04</v>
      </c>
      <c r="P16" s="26">
        <v>0.045</v>
      </c>
      <c r="Q16" s="26">
        <v>0.055</v>
      </c>
      <c r="R16" s="26">
        <v>0.05</v>
      </c>
      <c r="S16" s="26">
        <v>0.02</v>
      </c>
      <c r="T16" s="26">
        <v>0.055</v>
      </c>
      <c r="U16" s="26">
        <v>0.05</v>
      </c>
      <c r="V16" s="26">
        <v>0.055</v>
      </c>
      <c r="W16" s="26">
        <v>0.025</v>
      </c>
      <c r="X16" s="26">
        <v>0.02</v>
      </c>
      <c r="Y16" s="26">
        <v>0.055</v>
      </c>
      <c r="Z16" s="26">
        <v>0.04</v>
      </c>
      <c r="AA16" s="26">
        <v>0.04</v>
      </c>
      <c r="AB16" s="26">
        <v>0.035</v>
      </c>
      <c r="AC16" s="26">
        <v>0.05</v>
      </c>
      <c r="AD16" s="26">
        <v>0.045</v>
      </c>
      <c r="AE16" s="26">
        <v>0.06</v>
      </c>
      <c r="AF16" s="26">
        <v>0.015</v>
      </c>
      <c r="AG16" s="26">
        <v>0.04</v>
      </c>
      <c r="AH16" s="26">
        <v>0.045</v>
      </c>
      <c r="AI16" s="26">
        <v>0.05</v>
      </c>
      <c r="AJ16" s="26">
        <v>0.035</v>
      </c>
      <c r="AK16" s="26">
        <v>0.045</v>
      </c>
      <c r="AL16" s="26">
        <v>0.03</v>
      </c>
      <c r="AM16" s="26">
        <v>0.045</v>
      </c>
      <c r="AN16" s="26">
        <v>0.035</v>
      </c>
      <c r="AO16" s="26">
        <v>0.04</v>
      </c>
      <c r="AP16" s="26">
        <v>0.045</v>
      </c>
      <c r="AQ16" s="26">
        <v>0.04</v>
      </c>
      <c r="AR16" s="26">
        <v>0.045</v>
      </c>
      <c r="AS16" s="26">
        <v>0.035</v>
      </c>
      <c r="AT16" s="26">
        <v>0.05</v>
      </c>
      <c r="AU16" s="26">
        <v>0.03</v>
      </c>
      <c r="AV16" s="26">
        <v>0.12</v>
      </c>
      <c r="AW16" s="26">
        <v>1.1</v>
      </c>
      <c r="AX16" s="26">
        <v>0.045</v>
      </c>
      <c r="AY16" s="26">
        <v>0.04</v>
      </c>
      <c r="AZ16" s="26">
        <v>0.035</v>
      </c>
      <c r="BA16" s="26">
        <v>0.06</v>
      </c>
      <c r="BB16" s="26">
        <v>0.03</v>
      </c>
      <c r="BC16" s="26">
        <v>0.05</v>
      </c>
      <c r="BD16" s="26">
        <v>0.035</v>
      </c>
      <c r="BE16" s="26">
        <v>0.045</v>
      </c>
      <c r="BF16" s="26">
        <v>0.04</v>
      </c>
      <c r="BG16" s="26">
        <v>0.13</v>
      </c>
      <c r="BH16" s="26">
        <v>0.05</v>
      </c>
      <c r="BI16" s="26">
        <v>0.035</v>
      </c>
      <c r="BJ16" s="26">
        <v>0.045</v>
      </c>
      <c r="BK16" s="26">
        <v>0.03</v>
      </c>
      <c r="BL16" s="26">
        <v>0.05</v>
      </c>
      <c r="BM16" s="26">
        <v>0.065</v>
      </c>
      <c r="BN16" s="26">
        <v>0.045</v>
      </c>
      <c r="BO16" s="26">
        <v>0.1</v>
      </c>
      <c r="BP16" s="26">
        <v>0.04</v>
      </c>
      <c r="BQ16" s="26">
        <v>0.08</v>
      </c>
      <c r="BR16" s="26">
        <v>9.9</v>
      </c>
      <c r="BS16" s="26">
        <v>0.44</v>
      </c>
      <c r="BT16" s="26">
        <v>0.045</v>
      </c>
      <c r="BU16" s="26">
        <v>0.06</v>
      </c>
      <c r="BV16" s="26">
        <v>0.025</v>
      </c>
      <c r="BW16" s="26">
        <v>0.23</v>
      </c>
      <c r="BX16" s="26">
        <v>1.2</v>
      </c>
      <c r="BY16" s="26">
        <v>0.04</v>
      </c>
      <c r="BZ16" s="58">
        <v>0.045</v>
      </c>
      <c r="CA16" s="26">
        <v>0.045</v>
      </c>
      <c r="CB16" s="26">
        <v>0.025</v>
      </c>
      <c r="CC16" s="26">
        <v>0.04</v>
      </c>
      <c r="CD16" s="26">
        <v>0.035</v>
      </c>
      <c r="CE16" s="26">
        <v>0.03</v>
      </c>
      <c r="CF16" s="26">
        <v>0.04</v>
      </c>
      <c r="CG16" s="26">
        <v>0.035</v>
      </c>
      <c r="CH16" s="26">
        <v>0.035</v>
      </c>
      <c r="CI16" s="26">
        <v>0.035</v>
      </c>
      <c r="CJ16" s="26">
        <v>0.035</v>
      </c>
      <c r="CK16" s="26">
        <v>0.28</v>
      </c>
      <c r="CL16" s="26">
        <v>0.03</v>
      </c>
      <c r="CM16" s="26">
        <v>0.06</v>
      </c>
      <c r="CN16" s="26">
        <v>0.085</v>
      </c>
      <c r="CO16" s="26">
        <v>0.07</v>
      </c>
      <c r="CP16" s="26">
        <v>1.2</v>
      </c>
      <c r="CQ16" s="26">
        <v>0.96</v>
      </c>
      <c r="CR16" s="26">
        <v>1.1</v>
      </c>
      <c r="CS16" s="26">
        <v>0.54</v>
      </c>
      <c r="CT16" s="26">
        <v>0.07</v>
      </c>
      <c r="CU16" s="26">
        <v>1.9</v>
      </c>
      <c r="CV16" s="26">
        <v>1.8</v>
      </c>
      <c r="CW16" s="26">
        <v>0.2</v>
      </c>
      <c r="CX16" s="26">
        <v>0.105</v>
      </c>
      <c r="CY16" s="26">
        <v>0.24</v>
      </c>
      <c r="CZ16" s="26">
        <v>0.065</v>
      </c>
      <c r="DA16" s="26">
        <v>0.05</v>
      </c>
      <c r="DB16" s="26">
        <v>5.5</v>
      </c>
      <c r="DC16" s="26">
        <v>0.055</v>
      </c>
      <c r="DD16" s="26">
        <v>0.35</v>
      </c>
      <c r="DE16" s="26">
        <v>0.05</v>
      </c>
      <c r="DF16" s="26">
        <v>3.9</v>
      </c>
      <c r="DG16" s="26">
        <v>0.05</v>
      </c>
      <c r="DH16" s="26">
        <v>0.06</v>
      </c>
      <c r="DI16" s="26">
        <v>0.19</v>
      </c>
      <c r="DJ16" s="26">
        <v>0.035</v>
      </c>
      <c r="DK16" s="26">
        <v>1.1</v>
      </c>
      <c r="DL16" s="26">
        <v>2.2</v>
      </c>
      <c r="DM16" s="26">
        <v>0.055</v>
      </c>
      <c r="DN16" s="26">
        <v>0.12</v>
      </c>
      <c r="DO16" s="26">
        <v>0.05</v>
      </c>
      <c r="DP16" s="26">
        <v>0.05</v>
      </c>
      <c r="DQ16" s="26">
        <v>0.045</v>
      </c>
      <c r="DR16" s="26">
        <v>0.06</v>
      </c>
      <c r="DS16" s="26">
        <v>0.88</v>
      </c>
      <c r="DT16" s="26">
        <v>0.055</v>
      </c>
      <c r="DU16" s="26">
        <v>0.31</v>
      </c>
      <c r="DV16" s="26">
        <v>0.59</v>
      </c>
      <c r="DW16" s="26">
        <v>2</v>
      </c>
      <c r="DX16" s="26">
        <v>0.28</v>
      </c>
      <c r="DY16" s="26">
        <v>0.055</v>
      </c>
      <c r="DZ16" s="26">
        <v>1.7</v>
      </c>
      <c r="EA16" s="26">
        <v>0.055</v>
      </c>
      <c r="EB16" s="26">
        <v>0.07</v>
      </c>
      <c r="EC16" s="26">
        <v>1.2</v>
      </c>
      <c r="ED16" s="26">
        <v>0.04</v>
      </c>
      <c r="EE16" s="26">
        <v>0.045</v>
      </c>
      <c r="EF16" s="26">
        <v>0.045</v>
      </c>
      <c r="EG16" s="26">
        <v>0.025</v>
      </c>
      <c r="EH16" s="26">
        <v>0.04</v>
      </c>
      <c r="EI16" s="26">
        <v>0.035</v>
      </c>
      <c r="EJ16" s="26">
        <v>0.12</v>
      </c>
      <c r="EK16" s="26">
        <v>0.04</v>
      </c>
      <c r="EL16" s="26">
        <v>0.035</v>
      </c>
      <c r="EM16" s="26">
        <v>0.035</v>
      </c>
      <c r="EN16" s="26">
        <v>0.055</v>
      </c>
      <c r="EO16" s="26">
        <v>0.3</v>
      </c>
    </row>
    <row r="17" spans="1:145" ht="15">
      <c r="A17" s="50"/>
      <c r="B17" s="57" t="s">
        <v>323</v>
      </c>
      <c r="C17" s="26">
        <v>0.055</v>
      </c>
      <c r="D17" s="26">
        <v>0.07</v>
      </c>
      <c r="E17" s="26">
        <v>0.055</v>
      </c>
      <c r="F17" s="26">
        <v>0.04</v>
      </c>
      <c r="G17" s="26">
        <v>0.04</v>
      </c>
      <c r="H17" s="26">
        <v>0.055</v>
      </c>
      <c r="I17" s="26">
        <v>0.05</v>
      </c>
      <c r="J17" s="26">
        <v>0.055</v>
      </c>
      <c r="K17" s="26">
        <v>0.075</v>
      </c>
      <c r="L17" s="26">
        <v>0.33</v>
      </c>
      <c r="M17" s="26">
        <v>0.05</v>
      </c>
      <c r="N17" s="26">
        <v>0.075</v>
      </c>
      <c r="O17" s="26">
        <v>0.04</v>
      </c>
      <c r="P17" s="26">
        <v>0.045</v>
      </c>
      <c r="Q17" s="26">
        <v>0.055</v>
      </c>
      <c r="R17" s="26">
        <v>0.05</v>
      </c>
      <c r="S17" s="26">
        <v>0.02</v>
      </c>
      <c r="T17" s="26">
        <v>0.055</v>
      </c>
      <c r="U17" s="26">
        <v>0.05</v>
      </c>
      <c r="V17" s="26">
        <v>0.055</v>
      </c>
      <c r="W17" s="26">
        <v>0.11</v>
      </c>
      <c r="X17" s="26">
        <v>0.02</v>
      </c>
      <c r="Y17" s="26">
        <v>0.055</v>
      </c>
      <c r="Z17" s="26">
        <v>0.04</v>
      </c>
      <c r="AA17" s="26">
        <v>0.04</v>
      </c>
      <c r="AB17" s="26">
        <v>0.035</v>
      </c>
      <c r="AC17" s="26">
        <v>0.05</v>
      </c>
      <c r="AD17" s="26">
        <v>0.045</v>
      </c>
      <c r="AE17" s="26">
        <v>0.03</v>
      </c>
      <c r="AF17" s="26">
        <v>0.015</v>
      </c>
      <c r="AG17" s="26">
        <v>0.04</v>
      </c>
      <c r="AH17" s="26">
        <v>0.045</v>
      </c>
      <c r="AI17" s="26">
        <v>0.05</v>
      </c>
      <c r="AJ17" s="26">
        <v>0.035</v>
      </c>
      <c r="AK17" s="26">
        <v>0.045</v>
      </c>
      <c r="AL17" s="26">
        <v>0.03</v>
      </c>
      <c r="AM17" s="26">
        <v>0.045</v>
      </c>
      <c r="AN17" s="26">
        <v>0.035</v>
      </c>
      <c r="AO17" s="26">
        <v>0.04</v>
      </c>
      <c r="AP17" s="26">
        <v>0.045</v>
      </c>
      <c r="AQ17" s="26">
        <v>0.04</v>
      </c>
      <c r="AR17" s="26">
        <v>0.045</v>
      </c>
      <c r="AS17" s="26">
        <v>0.035</v>
      </c>
      <c r="AT17" s="26">
        <v>0.05</v>
      </c>
      <c r="AU17" s="26">
        <v>0.03</v>
      </c>
      <c r="AV17" s="26">
        <v>0.11</v>
      </c>
      <c r="AW17" s="26">
        <v>1.3</v>
      </c>
      <c r="AX17" s="26">
        <v>0.045</v>
      </c>
      <c r="AY17" s="26">
        <v>0.04</v>
      </c>
      <c r="AZ17" s="26">
        <v>0.23</v>
      </c>
      <c r="BA17" s="26">
        <v>0.06</v>
      </c>
      <c r="BB17" s="26">
        <v>0.03</v>
      </c>
      <c r="BC17" s="26">
        <v>0.18</v>
      </c>
      <c r="BD17" s="26">
        <v>0.035</v>
      </c>
      <c r="BE17" s="26">
        <v>0.045</v>
      </c>
      <c r="BF17" s="26">
        <v>0.04</v>
      </c>
      <c r="BG17" s="26">
        <v>0.15</v>
      </c>
      <c r="BH17" s="26">
        <v>0.05</v>
      </c>
      <c r="BI17" s="26">
        <v>0.035</v>
      </c>
      <c r="BJ17" s="26">
        <v>0.045</v>
      </c>
      <c r="BK17" s="26">
        <v>0.03</v>
      </c>
      <c r="BL17" s="26">
        <v>0.05</v>
      </c>
      <c r="BM17" s="26">
        <v>0.065</v>
      </c>
      <c r="BN17" s="26">
        <v>0.045</v>
      </c>
      <c r="BO17" s="26">
        <v>0.1</v>
      </c>
      <c r="BP17" s="26">
        <v>0.04</v>
      </c>
      <c r="BQ17" s="26">
        <v>0.08</v>
      </c>
      <c r="BR17" s="26">
        <v>3.2</v>
      </c>
      <c r="BS17" s="26">
        <v>0.43</v>
      </c>
      <c r="BT17" s="26">
        <v>0.045</v>
      </c>
      <c r="BU17" s="26">
        <v>0.025</v>
      </c>
      <c r="BV17" s="26">
        <v>0.025</v>
      </c>
      <c r="BW17" s="26">
        <v>0.19</v>
      </c>
      <c r="BX17" s="26">
        <v>1.4</v>
      </c>
      <c r="BY17" s="26">
        <v>0.04</v>
      </c>
      <c r="BZ17" s="58">
        <v>0.045</v>
      </c>
      <c r="CA17" s="26">
        <v>0.045</v>
      </c>
      <c r="CB17" s="26">
        <v>0.025</v>
      </c>
      <c r="CC17" s="26">
        <v>0.04</v>
      </c>
      <c r="CD17" s="26">
        <v>0.035</v>
      </c>
      <c r="CE17" s="26">
        <v>0.03</v>
      </c>
      <c r="CF17" s="26">
        <v>0.04</v>
      </c>
      <c r="CG17" s="26">
        <v>0.035</v>
      </c>
      <c r="CH17" s="26">
        <v>0.035</v>
      </c>
      <c r="CI17" s="26">
        <v>0.035</v>
      </c>
      <c r="CJ17" s="26">
        <v>0.035</v>
      </c>
      <c r="CK17" s="26">
        <v>0.12</v>
      </c>
      <c r="CL17" s="26">
        <v>0.03</v>
      </c>
      <c r="CM17" s="26">
        <v>0.13</v>
      </c>
      <c r="CN17" s="26">
        <v>0.085</v>
      </c>
      <c r="CO17" s="26">
        <v>0.07</v>
      </c>
      <c r="CP17" s="26">
        <v>0.94</v>
      </c>
      <c r="CQ17" s="26">
        <v>0.58</v>
      </c>
      <c r="CR17" s="26">
        <v>1.2</v>
      </c>
      <c r="CS17" s="26">
        <v>0.56</v>
      </c>
      <c r="CT17" s="26">
        <v>0.07</v>
      </c>
      <c r="CU17" s="26">
        <v>2.3</v>
      </c>
      <c r="CV17" s="26">
        <v>1</v>
      </c>
      <c r="CW17" s="26">
        <v>0.25</v>
      </c>
      <c r="CX17" s="26">
        <v>0.105</v>
      </c>
      <c r="CY17" s="26">
        <v>0.3</v>
      </c>
      <c r="CZ17" s="26">
        <v>0.065</v>
      </c>
      <c r="DA17" s="26">
        <v>0.05</v>
      </c>
      <c r="DB17" s="26">
        <v>1.7</v>
      </c>
      <c r="DC17" s="26">
        <v>0.055</v>
      </c>
      <c r="DD17" s="26">
        <v>0.4</v>
      </c>
      <c r="DE17" s="26">
        <v>0.05</v>
      </c>
      <c r="DF17" s="26">
        <v>2.1</v>
      </c>
      <c r="DG17" s="26">
        <v>0.05</v>
      </c>
      <c r="DH17" s="26">
        <v>0.06</v>
      </c>
      <c r="DI17" s="26">
        <v>0.24</v>
      </c>
      <c r="DJ17" s="26">
        <v>0.035</v>
      </c>
      <c r="DK17" s="26">
        <v>1.1</v>
      </c>
      <c r="DL17" s="26">
        <v>1.8</v>
      </c>
      <c r="DM17" s="26">
        <v>0.055</v>
      </c>
      <c r="DN17" s="26">
        <v>0.15</v>
      </c>
      <c r="DO17" s="26">
        <v>0.05</v>
      </c>
      <c r="DP17" s="26">
        <v>0.05</v>
      </c>
      <c r="DQ17" s="26">
        <v>0.13</v>
      </c>
      <c r="DR17" s="26">
        <v>0.06</v>
      </c>
      <c r="DS17" s="26">
        <v>0.59</v>
      </c>
      <c r="DT17" s="26">
        <v>0.055</v>
      </c>
      <c r="DU17" s="26">
        <v>0.29</v>
      </c>
      <c r="DV17" s="26">
        <v>0.7</v>
      </c>
      <c r="DW17" s="26">
        <v>1.6</v>
      </c>
      <c r="DX17" s="26">
        <v>0.26</v>
      </c>
      <c r="DY17" s="26">
        <v>0.055</v>
      </c>
      <c r="DZ17" s="26">
        <v>0.7</v>
      </c>
      <c r="EA17" s="26">
        <v>0.055</v>
      </c>
      <c r="EB17" s="26">
        <v>0.17</v>
      </c>
      <c r="EC17" s="26">
        <v>1.4</v>
      </c>
      <c r="ED17" s="26">
        <v>0.04</v>
      </c>
      <c r="EE17" s="26">
        <v>0.045</v>
      </c>
      <c r="EF17" s="26">
        <v>0.045</v>
      </c>
      <c r="EG17" s="26">
        <v>0.06</v>
      </c>
      <c r="EH17" s="26">
        <v>0.04</v>
      </c>
      <c r="EI17" s="26">
        <v>0.035</v>
      </c>
      <c r="EJ17" s="26">
        <v>0.15</v>
      </c>
      <c r="EK17" s="26">
        <v>0.04</v>
      </c>
      <c r="EL17" s="26">
        <v>0.035</v>
      </c>
      <c r="EM17" s="26">
        <v>0.035</v>
      </c>
      <c r="EN17" s="26">
        <v>0.055</v>
      </c>
      <c r="EO17" s="26">
        <v>0.35</v>
      </c>
    </row>
    <row r="18" spans="1:145" ht="15">
      <c r="A18" s="50"/>
      <c r="B18" s="57" t="s">
        <v>311</v>
      </c>
      <c r="C18" s="26">
        <v>0.055</v>
      </c>
      <c r="D18" s="26">
        <v>0.07</v>
      </c>
      <c r="E18" s="26">
        <v>0.055</v>
      </c>
      <c r="F18" s="26">
        <v>0.04</v>
      </c>
      <c r="G18" s="26">
        <v>0.04</v>
      </c>
      <c r="H18" s="26">
        <v>0.055</v>
      </c>
      <c r="I18" s="26">
        <v>0.05</v>
      </c>
      <c r="J18" s="26">
        <v>0.055</v>
      </c>
      <c r="K18" s="26">
        <v>0.075</v>
      </c>
      <c r="L18" s="55">
        <v>0.16</v>
      </c>
      <c r="M18" s="26">
        <v>0.05</v>
      </c>
      <c r="N18" s="26">
        <v>0.075</v>
      </c>
      <c r="O18" s="26">
        <v>0.04</v>
      </c>
      <c r="P18" s="26">
        <v>0.045</v>
      </c>
      <c r="Q18" s="26">
        <v>0.055</v>
      </c>
      <c r="R18" s="26">
        <v>0.05</v>
      </c>
      <c r="S18" s="26">
        <v>0.02</v>
      </c>
      <c r="T18" s="26">
        <v>0.055</v>
      </c>
      <c r="U18" s="26">
        <v>0.05</v>
      </c>
      <c r="V18" s="26">
        <v>0.055</v>
      </c>
      <c r="W18" s="55">
        <v>0.06</v>
      </c>
      <c r="X18" s="26">
        <v>0.02</v>
      </c>
      <c r="Y18" s="26">
        <v>0.055</v>
      </c>
      <c r="Z18" s="26">
        <v>0.04</v>
      </c>
      <c r="AA18" s="26">
        <v>0.04</v>
      </c>
      <c r="AB18" s="26">
        <v>0.035</v>
      </c>
      <c r="AC18" s="26">
        <v>0.05</v>
      </c>
      <c r="AD18" s="26">
        <v>0.045</v>
      </c>
      <c r="AE18" s="26">
        <v>0.03</v>
      </c>
      <c r="AF18" s="26">
        <v>0.015</v>
      </c>
      <c r="AG18" s="26">
        <v>0.04</v>
      </c>
      <c r="AH18" s="26">
        <v>0.045</v>
      </c>
      <c r="AI18" s="26">
        <v>0.05</v>
      </c>
      <c r="AJ18" s="26">
        <v>0.035</v>
      </c>
      <c r="AK18" s="26">
        <v>0.045</v>
      </c>
      <c r="AL18" s="26">
        <v>0.03</v>
      </c>
      <c r="AM18" s="26">
        <v>0.045</v>
      </c>
      <c r="AN18" s="26">
        <v>0.035</v>
      </c>
      <c r="AO18" s="26">
        <v>0.04</v>
      </c>
      <c r="AP18" s="26">
        <v>0.045</v>
      </c>
      <c r="AQ18" s="26">
        <v>0.04</v>
      </c>
      <c r="AR18" s="26">
        <v>0.045</v>
      </c>
      <c r="AS18" s="26">
        <v>0.035</v>
      </c>
      <c r="AT18" s="26">
        <v>0.05</v>
      </c>
      <c r="AU18" s="26">
        <v>0.03</v>
      </c>
      <c r="AV18" s="55">
        <v>0.12</v>
      </c>
      <c r="AW18" s="55">
        <v>1.1</v>
      </c>
      <c r="AX18" s="26">
        <v>0.045</v>
      </c>
      <c r="AY18" s="26">
        <v>0.04</v>
      </c>
      <c r="AZ18" s="26">
        <v>0.035</v>
      </c>
      <c r="BA18" s="26">
        <v>0.06</v>
      </c>
      <c r="BB18" s="26">
        <v>0.03</v>
      </c>
      <c r="BC18" s="26">
        <v>0.05</v>
      </c>
      <c r="BD18" s="26">
        <v>0.035</v>
      </c>
      <c r="BE18" s="26">
        <v>0.045</v>
      </c>
      <c r="BF18" s="26">
        <v>0.04</v>
      </c>
      <c r="BG18" s="55">
        <v>0.11</v>
      </c>
      <c r="BH18" s="26">
        <v>0.05</v>
      </c>
      <c r="BI18" s="26">
        <v>0.035</v>
      </c>
      <c r="BJ18" s="26">
        <v>0.045</v>
      </c>
      <c r="BK18" s="26">
        <v>0.03</v>
      </c>
      <c r="BL18" s="26">
        <v>0.05</v>
      </c>
      <c r="BM18" s="26">
        <v>0.065</v>
      </c>
      <c r="BN18" s="26">
        <v>0.045</v>
      </c>
      <c r="BO18" s="26">
        <v>0.1</v>
      </c>
      <c r="BP18" s="26">
        <v>0.04</v>
      </c>
      <c r="BQ18" s="26">
        <v>0.08</v>
      </c>
      <c r="BR18" s="55">
        <v>2.7</v>
      </c>
      <c r="BS18" s="55">
        <v>0.47</v>
      </c>
      <c r="BT18" s="26">
        <v>0.045</v>
      </c>
      <c r="BU18" s="26">
        <v>0.025</v>
      </c>
      <c r="BV18" s="26">
        <v>0.025</v>
      </c>
      <c r="BW18" s="55">
        <v>0.14</v>
      </c>
      <c r="BX18" s="55">
        <v>1.3</v>
      </c>
      <c r="BY18" s="26">
        <v>0.04</v>
      </c>
      <c r="BZ18" s="58">
        <v>0.045</v>
      </c>
      <c r="CA18" s="26">
        <v>0.045</v>
      </c>
      <c r="CB18" s="26">
        <v>0.025</v>
      </c>
      <c r="CC18" s="26">
        <v>0.04</v>
      </c>
      <c r="CD18" s="26">
        <v>0.035</v>
      </c>
      <c r="CE18" s="26">
        <v>0.03</v>
      </c>
      <c r="CF18" s="26">
        <v>0.04</v>
      </c>
      <c r="CG18" s="26">
        <v>0.035</v>
      </c>
      <c r="CH18" s="26">
        <v>0.035</v>
      </c>
      <c r="CI18" s="26">
        <v>0.035</v>
      </c>
      <c r="CJ18" s="26">
        <v>0.035</v>
      </c>
      <c r="CK18" s="55">
        <v>0.2</v>
      </c>
      <c r="CL18" s="26">
        <v>0.03</v>
      </c>
      <c r="CM18" s="26">
        <v>0.06</v>
      </c>
      <c r="CN18" s="26">
        <v>0.085</v>
      </c>
      <c r="CO18" s="26">
        <v>0.07</v>
      </c>
      <c r="CP18" s="55">
        <v>1.1</v>
      </c>
      <c r="CQ18" s="55">
        <v>1.2</v>
      </c>
      <c r="CR18" s="55">
        <v>1.2</v>
      </c>
      <c r="CS18" s="55">
        <v>0.57</v>
      </c>
      <c r="CT18" s="26">
        <v>0.07</v>
      </c>
      <c r="CU18" s="55">
        <v>2.2</v>
      </c>
      <c r="CV18" s="55">
        <v>1.2</v>
      </c>
      <c r="CW18" s="55">
        <v>0.18</v>
      </c>
      <c r="CX18" s="26">
        <v>0.105</v>
      </c>
      <c r="CY18" s="55">
        <v>0.19</v>
      </c>
      <c r="CZ18" s="26">
        <v>0.065</v>
      </c>
      <c r="DA18" s="26">
        <v>0.05</v>
      </c>
      <c r="DB18" s="55">
        <v>1.5</v>
      </c>
      <c r="DC18" s="26">
        <v>0.055</v>
      </c>
      <c r="DD18" s="55">
        <v>0.38</v>
      </c>
      <c r="DE18" s="26">
        <v>0.05</v>
      </c>
      <c r="DF18" s="55">
        <v>5.1</v>
      </c>
      <c r="DG18" s="26">
        <v>0.05</v>
      </c>
      <c r="DH18" s="26">
        <v>0.06</v>
      </c>
      <c r="DI18" s="55">
        <v>0.19</v>
      </c>
      <c r="DJ18" s="26">
        <v>0.035</v>
      </c>
      <c r="DK18" s="55">
        <v>0.37</v>
      </c>
      <c r="DL18" s="55">
        <v>1.4</v>
      </c>
      <c r="DM18" s="26">
        <v>0.055</v>
      </c>
      <c r="DN18" s="55">
        <v>0.12</v>
      </c>
      <c r="DO18" s="26">
        <v>0.05</v>
      </c>
      <c r="DP18" s="26">
        <v>0.05</v>
      </c>
      <c r="DQ18" s="55">
        <v>0.13</v>
      </c>
      <c r="DR18" s="26">
        <v>0.06</v>
      </c>
      <c r="DS18" s="55">
        <v>1.1</v>
      </c>
      <c r="DT18" s="26">
        <v>0.055</v>
      </c>
      <c r="DU18" s="55">
        <v>0.22</v>
      </c>
      <c r="DV18" s="55">
        <v>0.61</v>
      </c>
      <c r="DW18" s="55">
        <v>1.6</v>
      </c>
      <c r="DX18" s="55">
        <v>0.23</v>
      </c>
      <c r="DY18" s="26">
        <v>0.055</v>
      </c>
      <c r="DZ18" s="55">
        <v>2.2</v>
      </c>
      <c r="EA18" s="26">
        <v>0.055</v>
      </c>
      <c r="EB18" s="26">
        <v>0.07</v>
      </c>
      <c r="EC18" s="55">
        <v>1.2</v>
      </c>
      <c r="ED18" s="26">
        <v>0.04</v>
      </c>
      <c r="EE18" s="26">
        <v>0.045</v>
      </c>
      <c r="EF18" s="26">
        <v>0.045</v>
      </c>
      <c r="EG18" s="26">
        <v>0.025</v>
      </c>
      <c r="EH18" s="26">
        <v>0.04</v>
      </c>
      <c r="EI18" s="26">
        <v>0.035</v>
      </c>
      <c r="EJ18" s="55">
        <v>0.11</v>
      </c>
      <c r="EK18" s="26">
        <v>0.04</v>
      </c>
      <c r="EL18" s="26">
        <v>0.035</v>
      </c>
      <c r="EM18" s="26">
        <v>0.035</v>
      </c>
      <c r="EN18" s="26">
        <v>0.055</v>
      </c>
      <c r="EO18" s="55">
        <v>0.27</v>
      </c>
    </row>
    <row r="19" spans="1:145" ht="15">
      <c r="A19" s="50"/>
      <c r="B19" s="57" t="s">
        <v>331</v>
      </c>
      <c r="C19" s="26">
        <v>0.055</v>
      </c>
      <c r="D19" s="26">
        <v>0.07</v>
      </c>
      <c r="E19" s="26">
        <v>0.055</v>
      </c>
      <c r="F19" s="26">
        <v>0.04</v>
      </c>
      <c r="G19" s="26">
        <v>0.04</v>
      </c>
      <c r="H19" s="26">
        <v>0.055</v>
      </c>
      <c r="I19" s="26">
        <v>0.05</v>
      </c>
      <c r="J19" s="26">
        <v>0.055</v>
      </c>
      <c r="K19" s="26">
        <v>0.075</v>
      </c>
      <c r="L19" s="55">
        <v>0.28</v>
      </c>
      <c r="M19" s="26">
        <v>0.05</v>
      </c>
      <c r="N19" s="26">
        <v>0.075</v>
      </c>
      <c r="O19" s="26">
        <v>0.04</v>
      </c>
      <c r="P19" s="26">
        <v>0.045</v>
      </c>
      <c r="Q19" s="26">
        <v>0.055</v>
      </c>
      <c r="R19" s="26">
        <v>0.05</v>
      </c>
      <c r="S19" s="26">
        <v>0.02</v>
      </c>
      <c r="T19" s="26">
        <v>0.055</v>
      </c>
      <c r="U19" s="26">
        <v>0.05</v>
      </c>
      <c r="V19" s="26">
        <v>0.055</v>
      </c>
      <c r="W19" s="26">
        <v>0.025</v>
      </c>
      <c r="X19" s="26">
        <v>0.02</v>
      </c>
      <c r="Y19" s="26">
        <v>0.055</v>
      </c>
      <c r="Z19" s="26">
        <v>0.04</v>
      </c>
      <c r="AA19" s="26">
        <v>0.04</v>
      </c>
      <c r="AB19" s="26">
        <v>0.035</v>
      </c>
      <c r="AC19" s="26">
        <v>0.05</v>
      </c>
      <c r="AD19" s="26">
        <v>0.045</v>
      </c>
      <c r="AE19" s="26">
        <v>0.03</v>
      </c>
      <c r="AF19" s="26">
        <v>0.015</v>
      </c>
      <c r="AG19" s="26">
        <v>0.04</v>
      </c>
      <c r="AH19" s="26">
        <v>0.045</v>
      </c>
      <c r="AI19" s="26">
        <v>0.05</v>
      </c>
      <c r="AJ19" s="26">
        <v>0.035</v>
      </c>
      <c r="AK19" s="26">
        <v>0.045</v>
      </c>
      <c r="AL19" s="26">
        <v>0.03</v>
      </c>
      <c r="AM19" s="26">
        <v>0.045</v>
      </c>
      <c r="AN19" s="26">
        <v>0.035</v>
      </c>
      <c r="AO19" s="26">
        <v>0.04</v>
      </c>
      <c r="AP19" s="26">
        <v>0.045</v>
      </c>
      <c r="AQ19" s="26">
        <v>0.04</v>
      </c>
      <c r="AR19" s="26">
        <v>0.045</v>
      </c>
      <c r="AS19" s="26">
        <v>0.035</v>
      </c>
      <c r="AT19" s="26">
        <v>0.05</v>
      </c>
      <c r="AU19" s="26">
        <v>0.03</v>
      </c>
      <c r="AV19" s="55">
        <v>0.11</v>
      </c>
      <c r="AW19" s="26">
        <v>0.03</v>
      </c>
      <c r="AX19" s="26">
        <v>0.045</v>
      </c>
      <c r="AY19" s="26">
        <v>0.04</v>
      </c>
      <c r="AZ19" s="26">
        <v>0.035</v>
      </c>
      <c r="BA19" s="26">
        <v>0.06</v>
      </c>
      <c r="BB19" s="26">
        <v>0.03</v>
      </c>
      <c r="BC19" s="55">
        <v>0.15</v>
      </c>
      <c r="BD19" s="26">
        <v>0.035</v>
      </c>
      <c r="BE19" s="26">
        <v>0.045</v>
      </c>
      <c r="BF19" s="26">
        <v>0.04</v>
      </c>
      <c r="BG19" s="55">
        <v>0.09</v>
      </c>
      <c r="BH19" s="26">
        <v>0.05</v>
      </c>
      <c r="BI19" s="26">
        <v>0.035</v>
      </c>
      <c r="BJ19" s="26">
        <v>0.045</v>
      </c>
      <c r="BK19" s="26">
        <v>0.03</v>
      </c>
      <c r="BL19" s="26">
        <v>0.05</v>
      </c>
      <c r="BM19" s="26">
        <v>0.065</v>
      </c>
      <c r="BN19" s="26">
        <v>0.045</v>
      </c>
      <c r="BO19" s="26">
        <v>0.1</v>
      </c>
      <c r="BP19" s="26">
        <v>0.04</v>
      </c>
      <c r="BQ19" s="26">
        <v>0.08</v>
      </c>
      <c r="BR19" s="55">
        <v>4.2</v>
      </c>
      <c r="BS19" s="55">
        <v>0.52</v>
      </c>
      <c r="BT19" s="26">
        <v>0.045</v>
      </c>
      <c r="BU19" s="55">
        <v>0.06</v>
      </c>
      <c r="BV19" s="26">
        <v>0.025</v>
      </c>
      <c r="BW19" s="55">
        <v>0.19</v>
      </c>
      <c r="BX19" s="55">
        <v>1.3</v>
      </c>
      <c r="BY19" s="26">
        <v>0.04</v>
      </c>
      <c r="BZ19" s="58">
        <v>0.045</v>
      </c>
      <c r="CA19" s="26">
        <v>0.045</v>
      </c>
      <c r="CB19" s="26">
        <v>0.025</v>
      </c>
      <c r="CC19" s="26">
        <v>0.04</v>
      </c>
      <c r="CD19" s="26">
        <v>0.035</v>
      </c>
      <c r="CE19" s="26">
        <v>0.03</v>
      </c>
      <c r="CF19" s="26">
        <v>0.04</v>
      </c>
      <c r="CG19" s="26">
        <v>0.035</v>
      </c>
      <c r="CH19" s="26">
        <v>0.035</v>
      </c>
      <c r="CI19" s="26">
        <v>0.035</v>
      </c>
      <c r="CJ19" s="26">
        <v>0.035</v>
      </c>
      <c r="CK19" s="55">
        <v>0.25</v>
      </c>
      <c r="CL19" s="26">
        <v>0.03</v>
      </c>
      <c r="CM19" s="55">
        <v>0.12</v>
      </c>
      <c r="CN19" s="26">
        <v>0.085</v>
      </c>
      <c r="CO19" s="26">
        <v>0.07</v>
      </c>
      <c r="CP19" s="55">
        <v>1.6</v>
      </c>
      <c r="CQ19" s="55">
        <v>1.4</v>
      </c>
      <c r="CR19" s="55">
        <v>1.2</v>
      </c>
      <c r="CS19" s="55">
        <v>0.59</v>
      </c>
      <c r="CT19" s="26">
        <v>0.07</v>
      </c>
      <c r="CU19" s="55">
        <v>2.4</v>
      </c>
      <c r="CV19" s="55">
        <v>1.6</v>
      </c>
      <c r="CW19" s="55">
        <v>0.17</v>
      </c>
      <c r="CX19" s="26">
        <v>0.105</v>
      </c>
      <c r="CY19" s="55">
        <v>0.15</v>
      </c>
      <c r="CZ19" s="26">
        <v>0.065</v>
      </c>
      <c r="DA19" s="26">
        <v>0.05</v>
      </c>
      <c r="DB19" s="55">
        <v>2.4</v>
      </c>
      <c r="DC19" s="26">
        <v>0.055</v>
      </c>
      <c r="DD19" s="55">
        <v>0.5</v>
      </c>
      <c r="DE19" s="26">
        <v>0.05</v>
      </c>
      <c r="DF19" s="55">
        <v>5.8</v>
      </c>
      <c r="DG19" s="26">
        <v>0.05</v>
      </c>
      <c r="DH19" s="26">
        <v>0.06</v>
      </c>
      <c r="DI19" s="55">
        <v>0.17</v>
      </c>
      <c r="DJ19" s="26">
        <v>0.035</v>
      </c>
      <c r="DK19" s="55">
        <v>0.91</v>
      </c>
      <c r="DL19" s="55">
        <v>2</v>
      </c>
      <c r="DM19" s="26">
        <v>0.055</v>
      </c>
      <c r="DN19" s="55">
        <v>0.11</v>
      </c>
      <c r="DO19" s="26">
        <v>0.05</v>
      </c>
      <c r="DP19" s="26">
        <v>0.05</v>
      </c>
      <c r="DQ19" s="26">
        <v>0.045</v>
      </c>
      <c r="DR19" s="26">
        <v>0.06</v>
      </c>
      <c r="DS19" s="55">
        <v>1.2</v>
      </c>
      <c r="DT19" s="26">
        <v>0.055</v>
      </c>
      <c r="DU19" s="55">
        <v>0.44</v>
      </c>
      <c r="DV19" s="55">
        <v>0.52</v>
      </c>
      <c r="DW19" s="55">
        <v>2.2</v>
      </c>
      <c r="DX19" s="55">
        <v>0.31</v>
      </c>
      <c r="DY19" s="26">
        <v>0.055</v>
      </c>
      <c r="DZ19" s="55">
        <v>2.4</v>
      </c>
      <c r="EA19" s="26">
        <v>0.055</v>
      </c>
      <c r="EB19" s="55">
        <v>0.32</v>
      </c>
      <c r="EC19" s="55">
        <v>2.6</v>
      </c>
      <c r="ED19" s="26">
        <v>0.04</v>
      </c>
      <c r="EE19" s="26">
        <v>0.045</v>
      </c>
      <c r="EF19" s="26">
        <v>0.045</v>
      </c>
      <c r="EG19" s="26">
        <v>0.025</v>
      </c>
      <c r="EH19" s="26">
        <v>0.04</v>
      </c>
      <c r="EI19" s="26">
        <v>0.035</v>
      </c>
      <c r="EJ19" s="55">
        <v>0.08</v>
      </c>
      <c r="EK19" s="26">
        <v>0.04</v>
      </c>
      <c r="EL19" s="26">
        <v>0.035</v>
      </c>
      <c r="EM19" s="26">
        <v>0.035</v>
      </c>
      <c r="EN19" s="26">
        <v>0.055</v>
      </c>
      <c r="EO19" s="55">
        <v>0.45</v>
      </c>
    </row>
    <row r="20" spans="1:145" ht="15">
      <c r="A20" s="50"/>
      <c r="B20" s="57" t="s">
        <v>332</v>
      </c>
      <c r="C20" s="26">
        <v>0.055</v>
      </c>
      <c r="D20" s="26">
        <v>0.07</v>
      </c>
      <c r="E20" s="26">
        <v>0.055</v>
      </c>
      <c r="F20" s="26">
        <v>0.04</v>
      </c>
      <c r="G20" s="26">
        <v>0.04</v>
      </c>
      <c r="H20" s="26">
        <v>0.055</v>
      </c>
      <c r="I20" s="26">
        <v>0.05</v>
      </c>
      <c r="J20" s="26">
        <v>0.055</v>
      </c>
      <c r="K20" s="26">
        <v>0.075</v>
      </c>
      <c r="L20" s="55">
        <v>0.28</v>
      </c>
      <c r="M20" s="26">
        <v>0.05</v>
      </c>
      <c r="N20" s="26">
        <v>0.075</v>
      </c>
      <c r="O20" s="26">
        <v>0.04</v>
      </c>
      <c r="P20" s="26">
        <v>0.045</v>
      </c>
      <c r="Q20" s="26">
        <v>0.055</v>
      </c>
      <c r="R20" s="26">
        <v>0.05</v>
      </c>
      <c r="S20" s="26">
        <v>0.02</v>
      </c>
      <c r="T20" s="26">
        <v>0.055</v>
      </c>
      <c r="U20" s="26">
        <v>0.05</v>
      </c>
      <c r="V20" s="26">
        <v>0.055</v>
      </c>
      <c r="W20" s="26">
        <v>0.025</v>
      </c>
      <c r="X20" s="26">
        <v>0.02</v>
      </c>
      <c r="Y20" s="55">
        <v>0.68</v>
      </c>
      <c r="Z20" s="26">
        <v>0.04</v>
      </c>
      <c r="AA20" s="26">
        <v>0.04</v>
      </c>
      <c r="AB20" s="26">
        <v>0.035</v>
      </c>
      <c r="AC20" s="26">
        <v>0.05</v>
      </c>
      <c r="AD20" s="26">
        <v>0.045</v>
      </c>
      <c r="AE20" s="55">
        <v>0.08</v>
      </c>
      <c r="AF20" s="26">
        <v>0.015</v>
      </c>
      <c r="AG20" s="26">
        <v>0.04</v>
      </c>
      <c r="AH20" s="26">
        <v>0.045</v>
      </c>
      <c r="AI20" s="26">
        <v>0.05</v>
      </c>
      <c r="AJ20" s="26">
        <v>0.035</v>
      </c>
      <c r="AK20" s="26">
        <v>0.045</v>
      </c>
      <c r="AL20" s="26">
        <v>0.03</v>
      </c>
      <c r="AM20" s="26">
        <v>0.045</v>
      </c>
      <c r="AN20" s="26">
        <v>0.035</v>
      </c>
      <c r="AO20" s="26">
        <v>0.04</v>
      </c>
      <c r="AP20" s="26">
        <v>0.045</v>
      </c>
      <c r="AQ20" s="26">
        <v>0.04</v>
      </c>
      <c r="AR20" s="26">
        <v>0.045</v>
      </c>
      <c r="AS20" s="26">
        <v>0.035</v>
      </c>
      <c r="AT20" s="26">
        <v>0.05</v>
      </c>
      <c r="AU20" s="26">
        <v>0.03</v>
      </c>
      <c r="AV20" s="55">
        <v>0.15</v>
      </c>
      <c r="AW20" s="26">
        <v>0.03</v>
      </c>
      <c r="AX20" s="26">
        <v>0.045</v>
      </c>
      <c r="AY20" s="26">
        <v>0.04</v>
      </c>
      <c r="AZ20" s="26">
        <v>0.035</v>
      </c>
      <c r="BA20" s="26">
        <v>0.06</v>
      </c>
      <c r="BB20" s="26">
        <v>0.03</v>
      </c>
      <c r="BC20" s="55">
        <v>0.13</v>
      </c>
      <c r="BD20" s="26">
        <v>0.035</v>
      </c>
      <c r="BE20" s="26">
        <v>0.045</v>
      </c>
      <c r="BF20" s="26">
        <v>0.04</v>
      </c>
      <c r="BG20" s="55">
        <v>0.16</v>
      </c>
      <c r="BH20" s="26">
        <v>0.05</v>
      </c>
      <c r="BI20" s="26">
        <v>0.035</v>
      </c>
      <c r="BJ20" s="26">
        <v>0.045</v>
      </c>
      <c r="BK20" s="26">
        <v>0.03</v>
      </c>
      <c r="BL20" s="26">
        <v>0.05</v>
      </c>
      <c r="BM20" s="26">
        <v>0.065</v>
      </c>
      <c r="BN20" s="26">
        <v>0.045</v>
      </c>
      <c r="BO20" s="26">
        <v>0.1</v>
      </c>
      <c r="BP20" s="26">
        <v>0.04</v>
      </c>
      <c r="BQ20" s="26">
        <v>0.08</v>
      </c>
      <c r="BR20" s="55">
        <v>4.6</v>
      </c>
      <c r="BS20" s="55">
        <v>0.52</v>
      </c>
      <c r="BT20" s="26">
        <v>0.045</v>
      </c>
      <c r="BU20" s="26">
        <v>0.025</v>
      </c>
      <c r="BV20" s="26">
        <v>0.025</v>
      </c>
      <c r="BW20" s="55">
        <v>0.21</v>
      </c>
      <c r="BX20" s="55">
        <v>1.3</v>
      </c>
      <c r="BY20" s="26">
        <v>0.04</v>
      </c>
      <c r="BZ20" s="58">
        <v>0.045</v>
      </c>
      <c r="CA20" s="26">
        <v>0.045</v>
      </c>
      <c r="CB20" s="26">
        <v>0.025</v>
      </c>
      <c r="CC20" s="26">
        <v>0.04</v>
      </c>
      <c r="CD20" s="26">
        <v>0.035</v>
      </c>
      <c r="CE20" s="26">
        <v>0.03</v>
      </c>
      <c r="CF20" s="26">
        <v>0.04</v>
      </c>
      <c r="CG20" s="26">
        <v>0.035</v>
      </c>
      <c r="CH20" s="26">
        <v>0.035</v>
      </c>
      <c r="CI20" s="26">
        <v>0.035</v>
      </c>
      <c r="CJ20" s="26">
        <v>0.035</v>
      </c>
      <c r="CK20" s="55">
        <v>0.27</v>
      </c>
      <c r="CL20" s="55">
        <v>0.06</v>
      </c>
      <c r="CM20" s="26">
        <v>0.06</v>
      </c>
      <c r="CN20" s="26">
        <v>0.085</v>
      </c>
      <c r="CO20" s="26">
        <v>0.07</v>
      </c>
      <c r="CP20" s="55">
        <v>2.3</v>
      </c>
      <c r="CQ20" s="55">
        <v>0.68</v>
      </c>
      <c r="CR20" s="55">
        <v>1.2</v>
      </c>
      <c r="CS20" s="55">
        <v>0.58</v>
      </c>
      <c r="CT20" s="26">
        <v>0.07</v>
      </c>
      <c r="CU20" s="55">
        <v>2.3</v>
      </c>
      <c r="CV20" s="55">
        <v>7.3</v>
      </c>
      <c r="CW20" s="55">
        <v>0.24</v>
      </c>
      <c r="CX20" s="26">
        <v>0.105</v>
      </c>
      <c r="CY20" s="55">
        <v>0.3</v>
      </c>
      <c r="CZ20" s="26">
        <v>0.065</v>
      </c>
      <c r="DA20" s="26">
        <v>0.05</v>
      </c>
      <c r="DB20" s="55">
        <v>2.4</v>
      </c>
      <c r="DC20" s="26">
        <v>0.055</v>
      </c>
      <c r="DD20" s="55">
        <v>0.71</v>
      </c>
      <c r="DE20" s="26">
        <v>0.05</v>
      </c>
      <c r="DF20" s="55">
        <v>2.6</v>
      </c>
      <c r="DG20" s="26">
        <v>0.05</v>
      </c>
      <c r="DH20" s="26">
        <v>0.06</v>
      </c>
      <c r="DI20" s="55">
        <v>0.2</v>
      </c>
      <c r="DJ20" s="26">
        <v>0.035</v>
      </c>
      <c r="DK20" s="55">
        <v>0.68</v>
      </c>
      <c r="DL20" s="55">
        <v>2.1</v>
      </c>
      <c r="DM20" s="26">
        <v>0.055</v>
      </c>
      <c r="DN20" s="26">
        <v>0.05</v>
      </c>
      <c r="DO20" s="26">
        <v>0.05</v>
      </c>
      <c r="DP20" s="26">
        <v>0.05</v>
      </c>
      <c r="DQ20" s="55">
        <v>0.13</v>
      </c>
      <c r="DR20" s="26">
        <v>0.06</v>
      </c>
      <c r="DS20" s="55">
        <v>0.6</v>
      </c>
      <c r="DT20" s="26">
        <v>0.055</v>
      </c>
      <c r="DU20" s="55">
        <v>0.45</v>
      </c>
      <c r="DV20" s="55">
        <v>0.81</v>
      </c>
      <c r="DW20" s="55">
        <v>2.1</v>
      </c>
      <c r="DX20" s="55">
        <v>0.45</v>
      </c>
      <c r="DY20" s="26">
        <v>0.055</v>
      </c>
      <c r="DZ20" s="55">
        <v>1.1</v>
      </c>
      <c r="EA20" s="26">
        <v>0.055</v>
      </c>
      <c r="EB20" s="26">
        <v>0.07</v>
      </c>
      <c r="EC20" s="55">
        <v>1.5</v>
      </c>
      <c r="ED20" s="26">
        <v>0.04</v>
      </c>
      <c r="EE20" s="26">
        <v>0.045</v>
      </c>
      <c r="EF20" s="26">
        <v>0.045</v>
      </c>
      <c r="EG20" s="55">
        <v>0.05</v>
      </c>
      <c r="EH20" s="26">
        <v>0.04</v>
      </c>
      <c r="EI20" s="26">
        <v>0.035</v>
      </c>
      <c r="EJ20" s="55">
        <v>0.14</v>
      </c>
      <c r="EK20" s="26">
        <v>0.04</v>
      </c>
      <c r="EL20" s="26">
        <v>0.035</v>
      </c>
      <c r="EM20" s="26">
        <v>0.035</v>
      </c>
      <c r="EN20" s="26">
        <v>0.055</v>
      </c>
      <c r="EO20" s="55">
        <v>0.68</v>
      </c>
    </row>
    <row r="21" spans="1:145" ht="15">
      <c r="A21" s="50"/>
      <c r="B21" s="57" t="s">
        <v>322</v>
      </c>
      <c r="C21" s="26">
        <v>0.055</v>
      </c>
      <c r="D21" s="26">
        <v>0.07</v>
      </c>
      <c r="E21" s="26">
        <v>0.055</v>
      </c>
      <c r="F21" s="26">
        <v>0.04</v>
      </c>
      <c r="G21" s="26">
        <v>0.04</v>
      </c>
      <c r="H21" s="26">
        <v>0.055</v>
      </c>
      <c r="I21" s="55">
        <v>0.11</v>
      </c>
      <c r="J21" s="26">
        <v>0.055</v>
      </c>
      <c r="K21" s="26">
        <v>0.075</v>
      </c>
      <c r="L21" s="55">
        <v>0.31</v>
      </c>
      <c r="M21" s="26">
        <v>0.05</v>
      </c>
      <c r="N21" s="26">
        <v>0.075</v>
      </c>
      <c r="O21" s="26">
        <v>0.04</v>
      </c>
      <c r="P21" s="26">
        <v>0.045</v>
      </c>
      <c r="Q21" s="26">
        <v>0.055</v>
      </c>
      <c r="R21" s="26">
        <v>0.05</v>
      </c>
      <c r="S21" s="26">
        <v>0.02</v>
      </c>
      <c r="T21" s="26">
        <v>0.055</v>
      </c>
      <c r="U21" s="26">
        <v>0.05</v>
      </c>
      <c r="V21" s="26">
        <v>0.055</v>
      </c>
      <c r="W21" s="26">
        <v>0.025</v>
      </c>
      <c r="X21" s="26">
        <v>0.02</v>
      </c>
      <c r="Y21" s="26">
        <v>0.055</v>
      </c>
      <c r="Z21" s="26">
        <v>0.04</v>
      </c>
      <c r="AA21" s="26">
        <v>0.04</v>
      </c>
      <c r="AB21" s="26">
        <v>0.035</v>
      </c>
      <c r="AC21" s="26">
        <v>0.05</v>
      </c>
      <c r="AD21" s="26">
        <v>0.045</v>
      </c>
      <c r="AE21" s="26">
        <v>0.03</v>
      </c>
      <c r="AF21" s="26">
        <v>0.015</v>
      </c>
      <c r="AG21" s="26">
        <v>0.04</v>
      </c>
      <c r="AH21" s="26">
        <v>0.045</v>
      </c>
      <c r="AI21" s="26">
        <v>0.05</v>
      </c>
      <c r="AJ21" s="26">
        <v>0.035</v>
      </c>
      <c r="AK21" s="26">
        <v>0.045</v>
      </c>
      <c r="AL21" s="26">
        <v>0.03</v>
      </c>
      <c r="AM21" s="26">
        <v>0.045</v>
      </c>
      <c r="AN21" s="26">
        <v>0.035</v>
      </c>
      <c r="AO21" s="26">
        <v>0.04</v>
      </c>
      <c r="AP21" s="26">
        <v>0.045</v>
      </c>
      <c r="AQ21" s="26">
        <v>0.04</v>
      </c>
      <c r="AR21" s="26">
        <v>0.045</v>
      </c>
      <c r="AS21" s="26">
        <v>0.035</v>
      </c>
      <c r="AT21" s="26">
        <v>0.05</v>
      </c>
      <c r="AU21" s="26">
        <v>0.03</v>
      </c>
      <c r="AV21" s="55">
        <v>0.08</v>
      </c>
      <c r="AW21" s="26">
        <v>0.03</v>
      </c>
      <c r="AX21" s="26">
        <v>0.045</v>
      </c>
      <c r="AY21" s="26">
        <v>0.04</v>
      </c>
      <c r="AZ21" s="26">
        <v>0.035</v>
      </c>
      <c r="BA21" s="26">
        <v>0.06</v>
      </c>
      <c r="BB21" s="26">
        <v>0.03</v>
      </c>
      <c r="BC21" s="55">
        <v>0.13</v>
      </c>
      <c r="BD21" s="26">
        <v>0.035</v>
      </c>
      <c r="BE21" s="26">
        <v>0.045</v>
      </c>
      <c r="BF21" s="26">
        <v>0.04</v>
      </c>
      <c r="BG21" s="55">
        <v>0.09</v>
      </c>
      <c r="BH21" s="26">
        <v>0.05</v>
      </c>
      <c r="BI21" s="26">
        <v>0.035</v>
      </c>
      <c r="BJ21" s="26">
        <v>0.045</v>
      </c>
      <c r="BK21" s="26">
        <v>0.03</v>
      </c>
      <c r="BL21" s="26">
        <v>0.05</v>
      </c>
      <c r="BM21" s="26">
        <v>0.065</v>
      </c>
      <c r="BN21" s="26">
        <v>0.045</v>
      </c>
      <c r="BO21" s="26">
        <v>0.1</v>
      </c>
      <c r="BP21" s="26">
        <v>0.04</v>
      </c>
      <c r="BQ21" s="26">
        <v>0.08</v>
      </c>
      <c r="BR21" s="55">
        <v>5.5</v>
      </c>
      <c r="BS21" s="55">
        <v>0.52</v>
      </c>
      <c r="BT21" s="26">
        <v>0.045</v>
      </c>
      <c r="BU21" s="55">
        <v>0.13</v>
      </c>
      <c r="BV21" s="26">
        <v>0.025</v>
      </c>
      <c r="BW21" s="55">
        <v>0.25</v>
      </c>
      <c r="BX21" s="55">
        <v>1.3</v>
      </c>
      <c r="BY21" s="26">
        <v>0.04</v>
      </c>
      <c r="BZ21" s="58">
        <v>0.045</v>
      </c>
      <c r="CA21" s="26">
        <v>0.045</v>
      </c>
      <c r="CB21" s="26">
        <v>0.025</v>
      </c>
      <c r="CC21" s="26">
        <v>0.04</v>
      </c>
      <c r="CD21" s="26">
        <v>0.035</v>
      </c>
      <c r="CE21" s="26">
        <v>0.03</v>
      </c>
      <c r="CF21" s="26">
        <v>0.04</v>
      </c>
      <c r="CG21" s="26">
        <v>0.035</v>
      </c>
      <c r="CH21" s="26">
        <v>0.035</v>
      </c>
      <c r="CI21" s="26">
        <v>0.035</v>
      </c>
      <c r="CJ21" s="26">
        <v>0.035</v>
      </c>
      <c r="CK21" s="55">
        <v>0.79</v>
      </c>
      <c r="CL21" s="26">
        <v>0.03</v>
      </c>
      <c r="CM21" s="26">
        <v>0.06</v>
      </c>
      <c r="CN21" s="26">
        <v>0.085</v>
      </c>
      <c r="CO21" s="26">
        <v>0.07</v>
      </c>
      <c r="CP21" s="55">
        <v>2.1</v>
      </c>
      <c r="CQ21" s="55">
        <v>3.8</v>
      </c>
      <c r="CR21" s="55">
        <v>1.2</v>
      </c>
      <c r="CS21" s="55">
        <v>0.59</v>
      </c>
      <c r="CT21" s="26">
        <v>0.07</v>
      </c>
      <c r="CU21" s="55">
        <v>2.1</v>
      </c>
      <c r="CV21" s="55">
        <v>2.1</v>
      </c>
      <c r="CW21" s="55">
        <v>0.21</v>
      </c>
      <c r="CX21" s="26">
        <v>0.105</v>
      </c>
      <c r="CY21" s="55">
        <v>0.14</v>
      </c>
      <c r="CZ21" s="26">
        <v>0.065</v>
      </c>
      <c r="DA21" s="26">
        <v>0.05</v>
      </c>
      <c r="DB21" s="55">
        <v>3.3</v>
      </c>
      <c r="DC21" s="26">
        <v>0.055</v>
      </c>
      <c r="DD21" s="55">
        <v>0.32</v>
      </c>
      <c r="DE21" s="26">
        <v>0.05</v>
      </c>
      <c r="DF21" s="55">
        <v>17</v>
      </c>
      <c r="DG21" s="26">
        <v>0.05</v>
      </c>
      <c r="DH21" s="26">
        <v>0.06</v>
      </c>
      <c r="DI21" s="55">
        <v>0.17</v>
      </c>
      <c r="DJ21" s="26">
        <v>0.035</v>
      </c>
      <c r="DK21" s="55">
        <v>1.2</v>
      </c>
      <c r="DL21" s="55">
        <v>2.8</v>
      </c>
      <c r="DM21" s="26">
        <v>0.055</v>
      </c>
      <c r="DN21" s="26">
        <v>0.05</v>
      </c>
      <c r="DO21" s="55">
        <v>0.11</v>
      </c>
      <c r="DP21" s="26">
        <v>0.05</v>
      </c>
      <c r="DQ21" s="26">
        <v>0.045</v>
      </c>
      <c r="DR21" s="26">
        <v>0.06</v>
      </c>
      <c r="DS21" s="55">
        <v>3.6</v>
      </c>
      <c r="DT21" s="26">
        <v>0.055</v>
      </c>
      <c r="DU21" s="55">
        <v>0.48</v>
      </c>
      <c r="DV21" s="55">
        <v>0.47</v>
      </c>
      <c r="DW21" s="55">
        <v>3.1</v>
      </c>
      <c r="DX21" s="55">
        <v>0.4</v>
      </c>
      <c r="DY21" s="26">
        <v>0.055</v>
      </c>
      <c r="DZ21" s="55">
        <v>6.1</v>
      </c>
      <c r="EA21" s="26">
        <v>0.055</v>
      </c>
      <c r="EB21" s="55">
        <v>0.37</v>
      </c>
      <c r="EC21" s="55">
        <v>1.6</v>
      </c>
      <c r="ED21" s="26">
        <v>0.04</v>
      </c>
      <c r="EE21" s="26">
        <v>0.045</v>
      </c>
      <c r="EF21" s="26">
        <v>0.045</v>
      </c>
      <c r="EG21" s="26">
        <v>0.025</v>
      </c>
      <c r="EH21" s="26">
        <v>0.04</v>
      </c>
      <c r="EI21" s="26">
        <v>0.035</v>
      </c>
      <c r="EJ21" s="55">
        <v>0.07</v>
      </c>
      <c r="EK21" s="26">
        <v>0.04</v>
      </c>
      <c r="EL21" s="26">
        <v>0.035</v>
      </c>
      <c r="EM21" s="26">
        <v>0.035</v>
      </c>
      <c r="EN21" s="26">
        <v>0.055</v>
      </c>
      <c r="EO21" s="55">
        <v>0.41</v>
      </c>
    </row>
    <row r="22" spans="1:145" ht="15">
      <c r="A22" s="50"/>
      <c r="B22" s="57" t="s">
        <v>300</v>
      </c>
      <c r="C22" s="26">
        <v>0.055</v>
      </c>
      <c r="D22" s="26">
        <v>0.07</v>
      </c>
      <c r="E22" s="26">
        <v>0.055</v>
      </c>
      <c r="F22" s="26">
        <v>0.04</v>
      </c>
      <c r="G22" s="26">
        <v>0.04</v>
      </c>
      <c r="H22" s="55">
        <v>0.14</v>
      </c>
      <c r="I22" s="55">
        <v>0.12</v>
      </c>
      <c r="J22" s="26">
        <v>0.055</v>
      </c>
      <c r="K22" s="26">
        <v>0.075</v>
      </c>
      <c r="L22" s="55">
        <v>0.4</v>
      </c>
      <c r="M22" s="26">
        <v>0.05</v>
      </c>
      <c r="N22" s="26">
        <v>0.075</v>
      </c>
      <c r="O22" s="26">
        <v>0.04</v>
      </c>
      <c r="P22" s="26">
        <v>0.045</v>
      </c>
      <c r="Q22" s="26">
        <v>0.055</v>
      </c>
      <c r="R22" s="26">
        <v>0.05</v>
      </c>
      <c r="S22" s="26">
        <v>0.02</v>
      </c>
      <c r="T22" s="26">
        <v>0.055</v>
      </c>
      <c r="U22" s="26">
        <v>0.05</v>
      </c>
      <c r="V22" s="26">
        <v>0.055</v>
      </c>
      <c r="W22" s="26">
        <v>0.025</v>
      </c>
      <c r="X22" s="26">
        <v>0.02</v>
      </c>
      <c r="Y22" s="26">
        <v>0.055</v>
      </c>
      <c r="Z22" s="26">
        <v>0.04</v>
      </c>
      <c r="AA22" s="26">
        <v>0.04</v>
      </c>
      <c r="AB22" s="26">
        <v>0.035</v>
      </c>
      <c r="AC22" s="26">
        <v>0.05</v>
      </c>
      <c r="AD22" s="26">
        <v>0.045</v>
      </c>
      <c r="AE22" s="26">
        <v>0.03</v>
      </c>
      <c r="AF22" s="26">
        <v>0.015</v>
      </c>
      <c r="AG22" s="26">
        <v>0.04</v>
      </c>
      <c r="AH22" s="26">
        <v>0.045</v>
      </c>
      <c r="AI22" s="26">
        <v>0.05</v>
      </c>
      <c r="AJ22" s="26">
        <v>0.035</v>
      </c>
      <c r="AK22" s="26">
        <v>0.045</v>
      </c>
      <c r="AL22" s="26">
        <v>0.03</v>
      </c>
      <c r="AM22" s="26">
        <v>0.045</v>
      </c>
      <c r="AN22" s="26">
        <v>0.035</v>
      </c>
      <c r="AO22" s="26">
        <v>0.04</v>
      </c>
      <c r="AP22" s="26">
        <v>0.045</v>
      </c>
      <c r="AQ22" s="26">
        <v>0.04</v>
      </c>
      <c r="AR22" s="26">
        <v>0.045</v>
      </c>
      <c r="AS22" s="26">
        <v>0.035</v>
      </c>
      <c r="AT22" s="26">
        <v>0.05</v>
      </c>
      <c r="AU22" s="26">
        <v>0.03</v>
      </c>
      <c r="AV22" s="55">
        <v>0.09</v>
      </c>
      <c r="AW22" s="55">
        <v>2.1</v>
      </c>
      <c r="AX22" s="55">
        <v>0.11</v>
      </c>
      <c r="AY22" s="26">
        <v>0.04</v>
      </c>
      <c r="AZ22" s="26">
        <v>0.035</v>
      </c>
      <c r="BA22" s="26">
        <v>0.06</v>
      </c>
      <c r="BB22" s="26">
        <v>0.03</v>
      </c>
      <c r="BC22" s="55">
        <v>0.18</v>
      </c>
      <c r="BD22" s="26">
        <v>0.035</v>
      </c>
      <c r="BE22" s="26">
        <v>0.045</v>
      </c>
      <c r="BF22" s="26">
        <v>0.04</v>
      </c>
      <c r="BG22" s="55">
        <v>0.32</v>
      </c>
      <c r="BH22" s="26">
        <v>0.05</v>
      </c>
      <c r="BI22" s="26">
        <v>0.035</v>
      </c>
      <c r="BJ22" s="26">
        <v>0.045</v>
      </c>
      <c r="BK22" s="26">
        <v>0.03</v>
      </c>
      <c r="BL22" s="26">
        <v>0.05</v>
      </c>
      <c r="BM22" s="26">
        <v>0.065</v>
      </c>
      <c r="BN22" s="26">
        <v>0.045</v>
      </c>
      <c r="BO22" s="26">
        <v>0.1</v>
      </c>
      <c r="BP22" s="55">
        <v>0.08</v>
      </c>
      <c r="BQ22" s="26">
        <v>0.08</v>
      </c>
      <c r="BR22" s="55">
        <v>9.3</v>
      </c>
      <c r="BS22" s="55">
        <v>0.52</v>
      </c>
      <c r="BT22" s="26">
        <v>0.045</v>
      </c>
      <c r="BU22" s="26">
        <v>0.025</v>
      </c>
      <c r="BV22" s="26">
        <v>0.025</v>
      </c>
      <c r="BW22" s="55">
        <v>0.24</v>
      </c>
      <c r="BX22" s="55">
        <v>1.5</v>
      </c>
      <c r="BY22" s="26">
        <v>0.04</v>
      </c>
      <c r="BZ22" s="58">
        <v>0.045</v>
      </c>
      <c r="CA22" s="26">
        <v>0.045</v>
      </c>
      <c r="CB22" s="26">
        <v>0.025</v>
      </c>
      <c r="CC22" s="26">
        <v>0.04</v>
      </c>
      <c r="CD22" s="26">
        <v>0.035</v>
      </c>
      <c r="CE22" s="26">
        <v>0.03</v>
      </c>
      <c r="CF22" s="26">
        <v>0.04</v>
      </c>
      <c r="CG22" s="26">
        <v>0.035</v>
      </c>
      <c r="CH22" s="26">
        <v>0.035</v>
      </c>
      <c r="CI22" s="26">
        <v>0.035</v>
      </c>
      <c r="CJ22" s="26">
        <v>0.035</v>
      </c>
      <c r="CK22" s="55">
        <v>0.24</v>
      </c>
      <c r="CL22" s="26">
        <v>0.03</v>
      </c>
      <c r="CM22" s="55">
        <v>0.27</v>
      </c>
      <c r="CN22" s="26">
        <v>0.085</v>
      </c>
      <c r="CO22" s="26">
        <v>0.07</v>
      </c>
      <c r="CP22" s="55">
        <v>2.9</v>
      </c>
      <c r="CQ22" s="55">
        <v>1.2</v>
      </c>
      <c r="CR22" s="55">
        <v>1.2</v>
      </c>
      <c r="CS22" s="55">
        <v>0.6</v>
      </c>
      <c r="CT22" s="26">
        <v>0.07</v>
      </c>
      <c r="CU22" s="55">
        <v>2.3</v>
      </c>
      <c r="CV22" s="55">
        <v>1.6</v>
      </c>
      <c r="CW22" s="55">
        <v>0.32</v>
      </c>
      <c r="CX22" s="26">
        <v>0.105</v>
      </c>
      <c r="CY22" s="55">
        <v>0.51</v>
      </c>
      <c r="CZ22" s="26">
        <v>0.065</v>
      </c>
      <c r="DA22" s="26">
        <v>0.05</v>
      </c>
      <c r="DB22" s="55">
        <v>5</v>
      </c>
      <c r="DC22" s="26">
        <v>0.055</v>
      </c>
      <c r="DD22" s="55">
        <v>0.63</v>
      </c>
      <c r="DE22" s="26">
        <v>0.05</v>
      </c>
      <c r="DF22" s="55">
        <v>4.6</v>
      </c>
      <c r="DG22" s="26">
        <v>0.05</v>
      </c>
      <c r="DH22" s="26">
        <v>0.06</v>
      </c>
      <c r="DI22" s="55">
        <v>0.27</v>
      </c>
      <c r="DJ22" s="26">
        <v>0.035</v>
      </c>
      <c r="DK22" s="55">
        <v>2.4</v>
      </c>
      <c r="DL22" s="55">
        <v>2.8</v>
      </c>
      <c r="DM22" s="26">
        <v>0.055</v>
      </c>
      <c r="DN22" s="55">
        <v>0.2</v>
      </c>
      <c r="DO22" s="26">
        <v>0.05</v>
      </c>
      <c r="DP22" s="26">
        <v>0.05</v>
      </c>
      <c r="DQ22" s="55">
        <v>0.18</v>
      </c>
      <c r="DR22" s="26">
        <v>0.06</v>
      </c>
      <c r="DS22" s="55">
        <v>1.1</v>
      </c>
      <c r="DT22" s="26">
        <v>0.055</v>
      </c>
      <c r="DU22" s="55">
        <v>0.35</v>
      </c>
      <c r="DV22" s="55">
        <v>1.2</v>
      </c>
      <c r="DW22" s="55">
        <v>2.9</v>
      </c>
      <c r="DX22" s="55">
        <v>0.3</v>
      </c>
      <c r="DY22" s="26">
        <v>0.055</v>
      </c>
      <c r="DZ22" s="55">
        <v>1.7</v>
      </c>
      <c r="EA22" s="26">
        <v>0.055</v>
      </c>
      <c r="EB22" s="55">
        <v>0.19</v>
      </c>
      <c r="EC22" s="55">
        <v>2.2</v>
      </c>
      <c r="ED22" s="26">
        <v>0.04</v>
      </c>
      <c r="EE22" s="26">
        <v>0.045</v>
      </c>
      <c r="EF22" s="26">
        <v>0.045</v>
      </c>
      <c r="EG22" s="55">
        <v>0.05</v>
      </c>
      <c r="EH22" s="26">
        <v>0.04</v>
      </c>
      <c r="EI22" s="26">
        <v>0.035</v>
      </c>
      <c r="EJ22" s="55">
        <v>0.1</v>
      </c>
      <c r="EK22" s="26">
        <v>0.04</v>
      </c>
      <c r="EL22" s="26">
        <v>0.035</v>
      </c>
      <c r="EM22" s="26">
        <v>0.035</v>
      </c>
      <c r="EN22" s="26">
        <v>0.055</v>
      </c>
      <c r="EO22" s="55">
        <v>1</v>
      </c>
    </row>
    <row r="23" spans="1:145" ht="15">
      <c r="A23" s="50"/>
      <c r="B23" s="57" t="s">
        <v>333</v>
      </c>
      <c r="C23" s="26">
        <v>0.055</v>
      </c>
      <c r="D23" s="26">
        <v>0.07</v>
      </c>
      <c r="E23" s="26">
        <v>0.055</v>
      </c>
      <c r="F23" s="26">
        <v>0.04</v>
      </c>
      <c r="G23" s="26">
        <v>0.04</v>
      </c>
      <c r="H23" s="55">
        <v>0.12</v>
      </c>
      <c r="I23" s="55">
        <v>0.12</v>
      </c>
      <c r="J23" s="26">
        <v>0.055</v>
      </c>
      <c r="K23" s="26">
        <v>0.075</v>
      </c>
      <c r="L23" s="55">
        <v>0.44</v>
      </c>
      <c r="M23" s="26">
        <v>0.05</v>
      </c>
      <c r="N23" s="26">
        <v>0.075</v>
      </c>
      <c r="O23" s="55">
        <v>0.36</v>
      </c>
      <c r="P23" s="55">
        <v>0.25</v>
      </c>
      <c r="Q23" s="26">
        <v>0.055</v>
      </c>
      <c r="R23" s="26">
        <v>0.05</v>
      </c>
      <c r="S23" s="55">
        <v>0.08</v>
      </c>
      <c r="T23" s="26">
        <v>0.055</v>
      </c>
      <c r="U23" s="26">
        <v>0.05</v>
      </c>
      <c r="V23" s="26">
        <v>0.055</v>
      </c>
      <c r="W23" s="26">
        <v>0.025</v>
      </c>
      <c r="X23" s="26">
        <v>0.02</v>
      </c>
      <c r="Y23" s="26">
        <v>0.055</v>
      </c>
      <c r="Z23" s="26">
        <v>0.04</v>
      </c>
      <c r="AA23" s="26">
        <v>0.04</v>
      </c>
      <c r="AB23" s="26">
        <v>0.035</v>
      </c>
      <c r="AC23" s="26">
        <v>0.05</v>
      </c>
      <c r="AD23" s="26">
        <v>0.045</v>
      </c>
      <c r="AE23" s="55">
        <v>0.06</v>
      </c>
      <c r="AF23" s="55">
        <v>0.04</v>
      </c>
      <c r="AG23" s="26">
        <v>0.04</v>
      </c>
      <c r="AH23" s="26">
        <v>0.045</v>
      </c>
      <c r="AI23" s="26">
        <v>0.05</v>
      </c>
      <c r="AJ23" s="55">
        <v>0.08</v>
      </c>
      <c r="AK23" s="26">
        <v>0.045</v>
      </c>
      <c r="AL23" s="26">
        <v>0.03</v>
      </c>
      <c r="AM23" s="26">
        <v>0.045</v>
      </c>
      <c r="AN23" s="26">
        <v>0.035</v>
      </c>
      <c r="AO23" s="55">
        <v>0.09</v>
      </c>
      <c r="AP23" s="26">
        <v>0.045</v>
      </c>
      <c r="AQ23" s="26">
        <v>0.04</v>
      </c>
      <c r="AR23" s="26">
        <v>0.045</v>
      </c>
      <c r="AS23" s="26">
        <v>0.035</v>
      </c>
      <c r="AT23" s="55">
        <v>0.12</v>
      </c>
      <c r="AU23" s="26">
        <v>0.03</v>
      </c>
      <c r="AV23" s="55">
        <v>0.1</v>
      </c>
      <c r="AW23" s="26">
        <v>0.03</v>
      </c>
      <c r="AX23" s="55">
        <v>0.1</v>
      </c>
      <c r="AY23" s="26">
        <v>0.04</v>
      </c>
      <c r="AZ23" s="26">
        <v>0.035</v>
      </c>
      <c r="BA23" s="26">
        <v>0.06</v>
      </c>
      <c r="BB23" s="26">
        <v>0.03</v>
      </c>
      <c r="BC23" s="55">
        <v>0.23</v>
      </c>
      <c r="BD23" s="26">
        <v>0.035</v>
      </c>
      <c r="BE23" s="26">
        <v>0.045</v>
      </c>
      <c r="BF23" s="26">
        <v>0.04</v>
      </c>
      <c r="BG23" s="55">
        <v>0.32</v>
      </c>
      <c r="BH23" s="55">
        <v>0.11</v>
      </c>
      <c r="BI23" s="26">
        <v>0.035</v>
      </c>
      <c r="BJ23" s="26">
        <v>0.045</v>
      </c>
      <c r="BK23" s="26">
        <v>0.03</v>
      </c>
      <c r="BL23" s="26">
        <v>0.05</v>
      </c>
      <c r="BM23" s="26">
        <v>0.065</v>
      </c>
      <c r="BN23" s="26">
        <v>0.045</v>
      </c>
      <c r="BO23" s="26">
        <v>0.1</v>
      </c>
      <c r="BP23" s="55">
        <v>0.14</v>
      </c>
      <c r="BQ23" s="26">
        <v>0.08</v>
      </c>
      <c r="BR23" s="55">
        <v>6.2</v>
      </c>
      <c r="BS23" s="55">
        <v>0.5</v>
      </c>
      <c r="BT23" s="26">
        <v>0.045</v>
      </c>
      <c r="BU23" s="26">
        <v>0.025</v>
      </c>
      <c r="BV23" s="26">
        <v>0.025</v>
      </c>
      <c r="BW23" s="55">
        <v>0.39</v>
      </c>
      <c r="BX23" s="55">
        <v>1.9</v>
      </c>
      <c r="BY23" s="26">
        <v>0.04</v>
      </c>
      <c r="BZ23" s="58">
        <v>0.045</v>
      </c>
      <c r="CA23" s="26">
        <v>0.045</v>
      </c>
      <c r="CB23" s="26">
        <v>0.025</v>
      </c>
      <c r="CC23" s="26">
        <v>0.04</v>
      </c>
      <c r="CD23" s="26">
        <v>0.035</v>
      </c>
      <c r="CE23" s="26">
        <v>0.03</v>
      </c>
      <c r="CF23" s="26">
        <v>0.04</v>
      </c>
      <c r="CG23" s="26">
        <v>0.035</v>
      </c>
      <c r="CH23" s="26">
        <v>0.035</v>
      </c>
      <c r="CI23" s="26">
        <v>0.035</v>
      </c>
      <c r="CJ23" s="26">
        <v>0.035</v>
      </c>
      <c r="CK23" s="55">
        <v>0.23</v>
      </c>
      <c r="CL23" s="26">
        <v>0.03</v>
      </c>
      <c r="CM23" s="55">
        <v>0.32</v>
      </c>
      <c r="CN23" s="26">
        <v>0.085</v>
      </c>
      <c r="CO23" s="26">
        <v>0.07</v>
      </c>
      <c r="CP23" s="55">
        <v>2.2</v>
      </c>
      <c r="CQ23" s="55">
        <v>1.5</v>
      </c>
      <c r="CR23" s="55">
        <v>1.3</v>
      </c>
      <c r="CS23" s="55">
        <v>0.58</v>
      </c>
      <c r="CT23" s="26">
        <v>0.07</v>
      </c>
      <c r="CU23" s="55">
        <v>2.3</v>
      </c>
      <c r="CV23" s="55">
        <v>2.1</v>
      </c>
      <c r="CW23" s="55">
        <v>0.36</v>
      </c>
      <c r="CX23" s="26">
        <v>0.105</v>
      </c>
      <c r="CY23" s="55">
        <v>0.52</v>
      </c>
      <c r="CZ23" s="26">
        <v>0.065</v>
      </c>
      <c r="DA23" s="26">
        <v>0.05</v>
      </c>
      <c r="DB23" s="55">
        <v>3.7</v>
      </c>
      <c r="DC23" s="26">
        <v>0.055</v>
      </c>
      <c r="DD23" s="55">
        <v>0.34</v>
      </c>
      <c r="DE23" s="26">
        <v>0.05</v>
      </c>
      <c r="DF23" s="55">
        <v>5.5</v>
      </c>
      <c r="DG23" s="26">
        <v>0.05</v>
      </c>
      <c r="DH23" s="26">
        <v>0.06</v>
      </c>
      <c r="DI23" s="55">
        <v>0.31</v>
      </c>
      <c r="DJ23" s="26">
        <v>0.035</v>
      </c>
      <c r="DK23" s="55">
        <v>4.4</v>
      </c>
      <c r="DL23" s="55">
        <v>1.6</v>
      </c>
      <c r="DM23" s="26">
        <v>0.055</v>
      </c>
      <c r="DN23" s="55">
        <v>0.22</v>
      </c>
      <c r="DO23" s="55">
        <v>0.1</v>
      </c>
      <c r="DP23" s="26">
        <v>0.05</v>
      </c>
      <c r="DQ23" s="55">
        <v>0.18</v>
      </c>
      <c r="DR23" s="26">
        <v>0.06</v>
      </c>
      <c r="DS23" s="55">
        <v>1.4</v>
      </c>
      <c r="DT23" s="26">
        <v>0.055</v>
      </c>
      <c r="DU23" s="55">
        <v>0.3</v>
      </c>
      <c r="DV23" s="55">
        <v>1.6</v>
      </c>
      <c r="DW23" s="55">
        <v>4.3</v>
      </c>
      <c r="DX23" s="55">
        <v>0.48</v>
      </c>
      <c r="DY23" s="26">
        <v>0.055</v>
      </c>
      <c r="DZ23" s="55">
        <v>1.1</v>
      </c>
      <c r="EA23" s="26">
        <v>0.055</v>
      </c>
      <c r="EB23" s="55">
        <v>0.24</v>
      </c>
      <c r="EC23" s="55">
        <v>2.7</v>
      </c>
      <c r="ED23" s="26">
        <v>0.04</v>
      </c>
      <c r="EE23" s="26">
        <v>0.045</v>
      </c>
      <c r="EF23" s="26">
        <v>0.045</v>
      </c>
      <c r="EG23" s="55">
        <v>0.05</v>
      </c>
      <c r="EH23" s="26">
        <v>0.04</v>
      </c>
      <c r="EI23" s="26">
        <v>0.035</v>
      </c>
      <c r="EJ23" s="55">
        <v>0.11</v>
      </c>
      <c r="EK23" s="26">
        <v>0.04</v>
      </c>
      <c r="EL23" s="26">
        <v>0.035</v>
      </c>
      <c r="EM23" s="26">
        <v>0.035</v>
      </c>
      <c r="EN23" s="55">
        <v>0.16</v>
      </c>
      <c r="EO23" s="55">
        <v>0.68</v>
      </c>
    </row>
    <row r="24" spans="1:145" ht="15">
      <c r="A24" s="50"/>
      <c r="B24" s="57" t="s">
        <v>326</v>
      </c>
      <c r="C24" s="26">
        <v>0.055</v>
      </c>
      <c r="D24" s="26">
        <v>0.07</v>
      </c>
      <c r="E24" s="26">
        <v>0.055</v>
      </c>
      <c r="F24" s="26">
        <v>0.04</v>
      </c>
      <c r="G24" s="26">
        <v>0.04</v>
      </c>
      <c r="H24" s="55">
        <v>0.11</v>
      </c>
      <c r="I24" s="26">
        <v>0.05</v>
      </c>
      <c r="J24" s="26">
        <v>0.055</v>
      </c>
      <c r="K24" s="26">
        <v>0.075</v>
      </c>
      <c r="L24" s="55">
        <v>0.34</v>
      </c>
      <c r="M24" s="26">
        <v>0.05</v>
      </c>
      <c r="N24" s="26">
        <v>0.075</v>
      </c>
      <c r="O24" s="26">
        <v>0.04</v>
      </c>
      <c r="P24" s="26">
        <v>0.045</v>
      </c>
      <c r="Q24" s="26">
        <v>0.055</v>
      </c>
      <c r="R24" s="26">
        <v>0.05</v>
      </c>
      <c r="S24" s="26">
        <v>0.02</v>
      </c>
      <c r="T24" s="26">
        <v>0.055</v>
      </c>
      <c r="U24" s="26">
        <v>0.05</v>
      </c>
      <c r="V24" s="26">
        <v>0.055</v>
      </c>
      <c r="W24" s="26">
        <v>0.025</v>
      </c>
      <c r="X24" s="26">
        <v>0.02</v>
      </c>
      <c r="Y24" s="26">
        <v>0.055</v>
      </c>
      <c r="Z24" s="26">
        <v>0.04</v>
      </c>
      <c r="AA24" s="26">
        <v>0.04</v>
      </c>
      <c r="AB24" s="26">
        <v>0.035</v>
      </c>
      <c r="AC24" s="26">
        <v>0.05</v>
      </c>
      <c r="AD24" s="26">
        <v>0.045</v>
      </c>
      <c r="AE24" s="26">
        <v>0.03</v>
      </c>
      <c r="AF24" s="26">
        <v>0.015</v>
      </c>
      <c r="AG24" s="26">
        <v>0.04</v>
      </c>
      <c r="AH24" s="26">
        <v>0.045</v>
      </c>
      <c r="AI24" s="26">
        <v>0.05</v>
      </c>
      <c r="AJ24" s="26">
        <v>0.035</v>
      </c>
      <c r="AK24" s="26">
        <v>0.045</v>
      </c>
      <c r="AL24" s="26">
        <v>0.03</v>
      </c>
      <c r="AM24" s="26">
        <v>0.045</v>
      </c>
      <c r="AN24" s="26">
        <v>0.035</v>
      </c>
      <c r="AO24" s="26">
        <v>0.04</v>
      </c>
      <c r="AP24" s="26">
        <v>0.045</v>
      </c>
      <c r="AQ24" s="26">
        <v>0.04</v>
      </c>
      <c r="AR24" s="26">
        <v>0.045</v>
      </c>
      <c r="AS24" s="26">
        <v>0.035</v>
      </c>
      <c r="AT24" s="26">
        <v>0.05</v>
      </c>
      <c r="AU24" s="26">
        <v>0.03</v>
      </c>
      <c r="AV24" s="55">
        <v>0.17</v>
      </c>
      <c r="AW24" s="55">
        <v>1.5</v>
      </c>
      <c r="AX24" s="26">
        <v>0.045</v>
      </c>
      <c r="AY24" s="26">
        <v>0.04</v>
      </c>
      <c r="AZ24" s="26">
        <v>0.035</v>
      </c>
      <c r="BA24" s="26">
        <v>0.06</v>
      </c>
      <c r="BB24" s="26">
        <v>0.03</v>
      </c>
      <c r="BC24" s="55">
        <v>0.17</v>
      </c>
      <c r="BD24" s="26">
        <v>0.035</v>
      </c>
      <c r="BE24" s="26">
        <v>0.045</v>
      </c>
      <c r="BF24" s="26">
        <v>0.04</v>
      </c>
      <c r="BG24" s="55">
        <v>0.16</v>
      </c>
      <c r="BH24" s="26">
        <v>0.05</v>
      </c>
      <c r="BI24" s="26">
        <v>0.035</v>
      </c>
      <c r="BJ24" s="26">
        <v>0.045</v>
      </c>
      <c r="BK24" s="26">
        <v>0.03</v>
      </c>
      <c r="BL24" s="26">
        <v>0.05</v>
      </c>
      <c r="BM24" s="26">
        <v>0.065</v>
      </c>
      <c r="BN24" s="26">
        <v>0.045</v>
      </c>
      <c r="BO24" s="26">
        <v>0.1</v>
      </c>
      <c r="BP24" s="26">
        <v>0.04</v>
      </c>
      <c r="BQ24" s="26">
        <v>0.08</v>
      </c>
      <c r="BR24" s="55">
        <v>4.2</v>
      </c>
      <c r="BS24" s="55">
        <v>0.49</v>
      </c>
      <c r="BT24" s="26">
        <v>0.045</v>
      </c>
      <c r="BU24" s="55">
        <v>0.06</v>
      </c>
      <c r="BV24" s="26">
        <v>0.025</v>
      </c>
      <c r="BW24" s="55">
        <v>0.21</v>
      </c>
      <c r="BX24" s="55">
        <v>1.5</v>
      </c>
      <c r="BY24" s="26">
        <v>0.04</v>
      </c>
      <c r="BZ24" s="58">
        <v>0.045</v>
      </c>
      <c r="CA24" s="26">
        <v>0.045</v>
      </c>
      <c r="CB24" s="26">
        <v>0.025</v>
      </c>
      <c r="CC24" s="26">
        <v>0.04</v>
      </c>
      <c r="CD24" s="26">
        <v>0.035</v>
      </c>
      <c r="CE24" s="55">
        <v>0.06</v>
      </c>
      <c r="CF24" s="26">
        <v>0.04</v>
      </c>
      <c r="CG24" s="26">
        <v>0.035</v>
      </c>
      <c r="CH24" s="26">
        <v>0.035</v>
      </c>
      <c r="CI24" s="26">
        <v>0.035</v>
      </c>
      <c r="CJ24" s="26">
        <v>0.035</v>
      </c>
      <c r="CK24" s="55">
        <v>0.31</v>
      </c>
      <c r="CL24" s="26">
        <v>0.03</v>
      </c>
      <c r="CM24" s="55">
        <v>0.21</v>
      </c>
      <c r="CN24" s="26">
        <v>0.085</v>
      </c>
      <c r="CO24" s="26">
        <v>0.07</v>
      </c>
      <c r="CP24" s="55">
        <v>2</v>
      </c>
      <c r="CQ24" s="55">
        <v>1.5</v>
      </c>
      <c r="CR24" s="55">
        <v>1.2</v>
      </c>
      <c r="CS24" s="55">
        <v>0.58</v>
      </c>
      <c r="CT24" s="26">
        <v>0.07</v>
      </c>
      <c r="CU24" s="55">
        <v>2.3</v>
      </c>
      <c r="CV24" s="55">
        <v>1.5</v>
      </c>
      <c r="CW24" s="55">
        <v>0.24</v>
      </c>
      <c r="CX24" s="26">
        <v>0.105</v>
      </c>
      <c r="CY24" s="55">
        <v>0.3</v>
      </c>
      <c r="CZ24" s="26">
        <v>0.065</v>
      </c>
      <c r="DA24" s="26">
        <v>0.05</v>
      </c>
      <c r="DB24" s="55">
        <v>2.4</v>
      </c>
      <c r="DC24" s="26">
        <v>0.055</v>
      </c>
      <c r="DD24" s="55">
        <v>0.61</v>
      </c>
      <c r="DE24" s="26">
        <v>0.05</v>
      </c>
      <c r="DF24" s="55">
        <v>6.5</v>
      </c>
      <c r="DG24" s="26">
        <v>0.05</v>
      </c>
      <c r="DH24" s="26">
        <v>0.06</v>
      </c>
      <c r="DI24" s="55">
        <v>0.25</v>
      </c>
      <c r="DJ24" s="26">
        <v>0.035</v>
      </c>
      <c r="DK24" s="55">
        <v>0.85</v>
      </c>
      <c r="DL24" s="55">
        <v>1.9</v>
      </c>
      <c r="DM24" s="26">
        <v>0.055</v>
      </c>
      <c r="DN24" s="55">
        <v>0.17</v>
      </c>
      <c r="DO24" s="26">
        <v>0.05</v>
      </c>
      <c r="DP24" s="26">
        <v>0.05</v>
      </c>
      <c r="DQ24" s="55">
        <v>0.15</v>
      </c>
      <c r="DR24" s="26">
        <v>0.06</v>
      </c>
      <c r="DS24" s="55">
        <v>1.4</v>
      </c>
      <c r="DT24" s="26">
        <v>0.055</v>
      </c>
      <c r="DU24" s="55">
        <v>0.3</v>
      </c>
      <c r="DV24" s="55">
        <v>0.91</v>
      </c>
      <c r="DW24" s="55">
        <v>2.5</v>
      </c>
      <c r="DX24" s="55">
        <v>0.4</v>
      </c>
      <c r="DY24" s="26">
        <v>0.055</v>
      </c>
      <c r="DZ24" s="55">
        <v>2.5</v>
      </c>
      <c r="EA24" s="26">
        <v>0.055</v>
      </c>
      <c r="EB24" s="55">
        <v>0.15</v>
      </c>
      <c r="EC24" s="55">
        <v>1.5</v>
      </c>
      <c r="ED24" s="26">
        <v>0.04</v>
      </c>
      <c r="EE24" s="26">
        <v>0.045</v>
      </c>
      <c r="EF24" s="26">
        <v>0.045</v>
      </c>
      <c r="EG24" s="55">
        <v>0.05</v>
      </c>
      <c r="EH24" s="26">
        <v>0.04</v>
      </c>
      <c r="EI24" s="26">
        <v>0.035</v>
      </c>
      <c r="EJ24" s="55">
        <v>0.16</v>
      </c>
      <c r="EK24" s="26">
        <v>0.04</v>
      </c>
      <c r="EL24" s="26">
        <v>0.035</v>
      </c>
      <c r="EM24" s="26">
        <v>0.035</v>
      </c>
      <c r="EN24" s="26">
        <v>0.055</v>
      </c>
      <c r="EO24" s="55">
        <v>0.53</v>
      </c>
    </row>
    <row r="25" spans="1:145" ht="15">
      <c r="A25" s="50"/>
      <c r="B25" s="57" t="s">
        <v>312</v>
      </c>
      <c r="C25" s="26">
        <v>0.055</v>
      </c>
      <c r="D25" s="26">
        <v>0.07</v>
      </c>
      <c r="E25" s="26">
        <v>0.055</v>
      </c>
      <c r="F25" s="26">
        <v>0.04</v>
      </c>
      <c r="G25" s="26">
        <v>0.04</v>
      </c>
      <c r="H25" s="26">
        <v>0.055</v>
      </c>
      <c r="I25" s="26">
        <v>0.05</v>
      </c>
      <c r="J25" s="26">
        <v>0.055</v>
      </c>
      <c r="K25" s="26">
        <v>0.075</v>
      </c>
      <c r="L25" s="55">
        <v>0.3</v>
      </c>
      <c r="M25" s="26">
        <v>0.05</v>
      </c>
      <c r="N25" s="26">
        <v>0.075</v>
      </c>
      <c r="O25" s="26">
        <v>0.04</v>
      </c>
      <c r="P25" s="26">
        <v>0.045</v>
      </c>
      <c r="Q25" s="26">
        <v>0.055</v>
      </c>
      <c r="R25" s="26">
        <v>0.05</v>
      </c>
      <c r="S25" s="55">
        <v>0.06</v>
      </c>
      <c r="T25" s="26">
        <v>0.055</v>
      </c>
      <c r="U25" s="26">
        <v>0.05</v>
      </c>
      <c r="V25" s="26">
        <v>0.055</v>
      </c>
      <c r="W25" s="26">
        <v>0.025</v>
      </c>
      <c r="X25" s="26">
        <v>0.02</v>
      </c>
      <c r="Y25" s="55">
        <v>0.12</v>
      </c>
      <c r="Z25" s="26">
        <v>0.04</v>
      </c>
      <c r="AA25" s="26">
        <v>0.04</v>
      </c>
      <c r="AB25" s="26">
        <v>0.035</v>
      </c>
      <c r="AC25" s="26">
        <v>0.05</v>
      </c>
      <c r="AD25" s="26">
        <v>0.045</v>
      </c>
      <c r="AE25" s="55">
        <v>0.06</v>
      </c>
      <c r="AF25" s="26">
        <v>0.015</v>
      </c>
      <c r="AG25" s="26">
        <v>0.04</v>
      </c>
      <c r="AH25" s="26">
        <v>0.045</v>
      </c>
      <c r="AI25" s="26">
        <v>0.05</v>
      </c>
      <c r="AJ25" s="26">
        <v>0.035</v>
      </c>
      <c r="AK25" s="26">
        <v>0.045</v>
      </c>
      <c r="AL25" s="26">
        <v>0.03</v>
      </c>
      <c r="AM25" s="26">
        <v>0.045</v>
      </c>
      <c r="AN25" s="26">
        <v>0.035</v>
      </c>
      <c r="AO25" s="26">
        <v>0.04</v>
      </c>
      <c r="AP25" s="26">
        <v>0.045</v>
      </c>
      <c r="AQ25" s="26">
        <v>0.04</v>
      </c>
      <c r="AR25" s="26">
        <v>0.045</v>
      </c>
      <c r="AS25" s="26">
        <v>0.035</v>
      </c>
      <c r="AT25" s="26">
        <v>0.05</v>
      </c>
      <c r="AU25" s="26">
        <v>0.03</v>
      </c>
      <c r="AV25" s="55">
        <v>0.21</v>
      </c>
      <c r="AW25" s="55">
        <v>1.6</v>
      </c>
      <c r="AX25" s="26">
        <v>0.045</v>
      </c>
      <c r="AY25" s="26">
        <v>0.04</v>
      </c>
      <c r="AZ25" s="26">
        <v>0.035</v>
      </c>
      <c r="BA25" s="26">
        <v>0.06</v>
      </c>
      <c r="BB25" s="26">
        <v>0.03</v>
      </c>
      <c r="BC25" s="55">
        <v>0.17</v>
      </c>
      <c r="BD25" s="26">
        <v>0.035</v>
      </c>
      <c r="BE25" s="26">
        <v>0.045</v>
      </c>
      <c r="BF25" s="26">
        <v>0.04</v>
      </c>
      <c r="BG25" s="55">
        <v>0.18</v>
      </c>
      <c r="BH25" s="26">
        <v>0.05</v>
      </c>
      <c r="BI25" s="26">
        <v>0.035</v>
      </c>
      <c r="BJ25" s="26">
        <v>0.045</v>
      </c>
      <c r="BK25" s="26">
        <v>0.03</v>
      </c>
      <c r="BL25" s="26">
        <v>0.05</v>
      </c>
      <c r="BM25" s="26">
        <v>0.065</v>
      </c>
      <c r="BN25" s="26">
        <v>0.045</v>
      </c>
      <c r="BO25" s="26">
        <v>0.1</v>
      </c>
      <c r="BP25" s="26">
        <v>0.04</v>
      </c>
      <c r="BQ25" s="26">
        <v>0.08</v>
      </c>
      <c r="BR25" s="55">
        <v>4.2</v>
      </c>
      <c r="BS25" s="55">
        <v>0.48</v>
      </c>
      <c r="BT25" s="26">
        <v>0.045</v>
      </c>
      <c r="BU25" s="55">
        <v>0.07</v>
      </c>
      <c r="BV25" s="26">
        <v>0.025</v>
      </c>
      <c r="BW25" s="55">
        <v>0.18</v>
      </c>
      <c r="BX25" s="55">
        <v>1.5</v>
      </c>
      <c r="BY25" s="26">
        <v>0.04</v>
      </c>
      <c r="BZ25" s="58">
        <v>0.045</v>
      </c>
      <c r="CA25" s="26">
        <v>0.045</v>
      </c>
      <c r="CB25" s="55">
        <v>0.05</v>
      </c>
      <c r="CC25" s="26">
        <v>0.04</v>
      </c>
      <c r="CD25" s="26">
        <v>0.035</v>
      </c>
      <c r="CE25" s="55">
        <v>0.06</v>
      </c>
      <c r="CF25" s="26">
        <v>0.04</v>
      </c>
      <c r="CG25" s="26">
        <v>0.035</v>
      </c>
      <c r="CH25" s="26">
        <v>0.035</v>
      </c>
      <c r="CI25" s="26">
        <v>0.035</v>
      </c>
      <c r="CJ25" s="26">
        <v>0.035</v>
      </c>
      <c r="CK25" s="55">
        <v>0.45</v>
      </c>
      <c r="CL25" s="26">
        <v>0.03</v>
      </c>
      <c r="CM25" s="55">
        <v>0.19</v>
      </c>
      <c r="CN25" s="26">
        <v>0.085</v>
      </c>
      <c r="CO25" s="26">
        <v>0.07</v>
      </c>
      <c r="CP25" s="55">
        <v>1.7</v>
      </c>
      <c r="CQ25" s="55">
        <v>2</v>
      </c>
      <c r="CR25" s="55">
        <v>1.3</v>
      </c>
      <c r="CS25" s="55">
        <v>0.58</v>
      </c>
      <c r="CT25" s="26">
        <v>0.07</v>
      </c>
      <c r="CU25" s="55">
        <v>1.9</v>
      </c>
      <c r="CV25" s="55">
        <v>1.4</v>
      </c>
      <c r="CW25" s="55">
        <v>0.3</v>
      </c>
      <c r="CX25" s="26">
        <v>0.105</v>
      </c>
      <c r="CY25" s="55">
        <v>0.36</v>
      </c>
      <c r="CZ25" s="26">
        <v>0.065</v>
      </c>
      <c r="DA25" s="26">
        <v>0.05</v>
      </c>
      <c r="DB25" s="55">
        <v>2.3</v>
      </c>
      <c r="DC25" s="26">
        <v>0.055</v>
      </c>
      <c r="DD25" s="55">
        <v>0.26</v>
      </c>
      <c r="DE25" s="26">
        <v>0.05</v>
      </c>
      <c r="DF25" s="55">
        <v>9.2</v>
      </c>
      <c r="DG25" s="26">
        <v>0.05</v>
      </c>
      <c r="DH25" s="26">
        <v>0.06</v>
      </c>
      <c r="DI25" s="55">
        <v>0.31</v>
      </c>
      <c r="DJ25" s="26">
        <v>0.035</v>
      </c>
      <c r="DK25" s="55">
        <v>1</v>
      </c>
      <c r="DL25" s="55">
        <v>1.6</v>
      </c>
      <c r="DM25" s="26">
        <v>0.055</v>
      </c>
      <c r="DN25" s="55">
        <v>0.18</v>
      </c>
      <c r="DO25" s="26">
        <v>0.05</v>
      </c>
      <c r="DP25" s="26">
        <v>0.05</v>
      </c>
      <c r="DQ25" s="55">
        <v>0.15</v>
      </c>
      <c r="DR25" s="26">
        <v>0.06</v>
      </c>
      <c r="DS25" s="55">
        <v>2</v>
      </c>
      <c r="DT25" s="26">
        <v>0.055</v>
      </c>
      <c r="DU25" s="55">
        <v>0.25</v>
      </c>
      <c r="DV25" s="55">
        <v>0.97</v>
      </c>
      <c r="DW25" s="55">
        <v>2.4</v>
      </c>
      <c r="DX25" s="55">
        <v>0.44</v>
      </c>
      <c r="DY25" s="26">
        <v>0.055</v>
      </c>
      <c r="DZ25" s="55">
        <v>3.3</v>
      </c>
      <c r="EA25" s="26">
        <v>0.055</v>
      </c>
      <c r="EB25" s="55">
        <v>0.15</v>
      </c>
      <c r="EC25" s="55">
        <v>1.4</v>
      </c>
      <c r="ED25" s="26">
        <v>0.04</v>
      </c>
      <c r="EE25" s="26">
        <v>0.045</v>
      </c>
      <c r="EF25" s="26">
        <v>0.045</v>
      </c>
      <c r="EG25" s="55">
        <v>0.06</v>
      </c>
      <c r="EH25" s="26">
        <v>0.04</v>
      </c>
      <c r="EI25" s="26">
        <v>0.035</v>
      </c>
      <c r="EJ25" s="55">
        <v>0.17</v>
      </c>
      <c r="EK25" s="26">
        <v>0.04</v>
      </c>
      <c r="EL25" s="26">
        <v>0.035</v>
      </c>
      <c r="EM25" s="26">
        <v>0.035</v>
      </c>
      <c r="EN25" s="26">
        <v>0.055</v>
      </c>
      <c r="EO25" s="55">
        <v>0.4</v>
      </c>
    </row>
    <row r="26" spans="1:145" ht="15">
      <c r="A26" s="50"/>
      <c r="B26" s="57" t="s">
        <v>301</v>
      </c>
      <c r="C26" s="26">
        <v>0.055</v>
      </c>
      <c r="D26" s="26">
        <v>0.07</v>
      </c>
      <c r="E26" s="26">
        <v>0.055</v>
      </c>
      <c r="F26" s="26">
        <v>0.04</v>
      </c>
      <c r="G26" s="26">
        <v>0.04</v>
      </c>
      <c r="H26" s="55">
        <v>0.23</v>
      </c>
      <c r="I26" s="26">
        <v>0.05</v>
      </c>
      <c r="J26" s="26">
        <v>0.055</v>
      </c>
      <c r="K26" s="26">
        <v>0.075</v>
      </c>
      <c r="L26" s="55">
        <v>0.22</v>
      </c>
      <c r="M26" s="26">
        <v>0.05</v>
      </c>
      <c r="N26" s="26">
        <v>0.075</v>
      </c>
      <c r="O26" s="26">
        <v>0.04</v>
      </c>
      <c r="P26" s="26">
        <v>0.045</v>
      </c>
      <c r="Q26" s="26">
        <v>0.055</v>
      </c>
      <c r="R26" s="26">
        <v>0.05</v>
      </c>
      <c r="S26" s="26">
        <v>0.02</v>
      </c>
      <c r="T26" s="26">
        <v>0.055</v>
      </c>
      <c r="U26" s="26">
        <v>0.05</v>
      </c>
      <c r="V26" s="26">
        <v>0.055</v>
      </c>
      <c r="W26" s="26">
        <v>0.025</v>
      </c>
      <c r="X26" s="26">
        <v>0.02</v>
      </c>
      <c r="Y26" s="26">
        <v>0.055</v>
      </c>
      <c r="Z26" s="26">
        <v>0.04</v>
      </c>
      <c r="AA26" s="26">
        <v>0.04</v>
      </c>
      <c r="AB26" s="26">
        <v>0.035</v>
      </c>
      <c r="AC26" s="26">
        <v>0.05</v>
      </c>
      <c r="AD26" s="26">
        <v>0.045</v>
      </c>
      <c r="AE26" s="26">
        <v>0.03</v>
      </c>
      <c r="AF26" s="26">
        <v>0.015</v>
      </c>
      <c r="AG26" s="26">
        <v>0.04</v>
      </c>
      <c r="AH26" s="26">
        <v>0.045</v>
      </c>
      <c r="AI26" s="26">
        <v>0.05</v>
      </c>
      <c r="AJ26" s="26">
        <v>0.035</v>
      </c>
      <c r="AK26" s="26">
        <v>0.045</v>
      </c>
      <c r="AL26" s="26">
        <v>0.03</v>
      </c>
      <c r="AM26" s="26">
        <v>0.045</v>
      </c>
      <c r="AN26" s="26">
        <v>0.035</v>
      </c>
      <c r="AO26" s="26">
        <v>0.04</v>
      </c>
      <c r="AP26" s="26">
        <v>0.045</v>
      </c>
      <c r="AQ26" s="26">
        <v>0.04</v>
      </c>
      <c r="AR26" s="26">
        <v>0.045</v>
      </c>
      <c r="AS26" s="26">
        <v>0.035</v>
      </c>
      <c r="AT26" s="26">
        <v>0.05</v>
      </c>
      <c r="AU26" s="26">
        <v>0.03</v>
      </c>
      <c r="AV26" s="55">
        <v>0.11</v>
      </c>
      <c r="AW26" s="26">
        <v>0.03</v>
      </c>
      <c r="AX26" s="26">
        <v>0.045</v>
      </c>
      <c r="AY26" s="26">
        <v>0.04</v>
      </c>
      <c r="AZ26" s="26">
        <v>0.035</v>
      </c>
      <c r="BA26" s="26">
        <v>0.06</v>
      </c>
      <c r="BB26" s="26">
        <v>0.03</v>
      </c>
      <c r="BC26" s="26">
        <v>0.05</v>
      </c>
      <c r="BD26" s="26">
        <v>0.035</v>
      </c>
      <c r="BE26" s="26">
        <v>0.045</v>
      </c>
      <c r="BF26" s="26">
        <v>0.04</v>
      </c>
      <c r="BG26" s="55">
        <v>0.13</v>
      </c>
      <c r="BH26" s="26">
        <v>0.05</v>
      </c>
      <c r="BI26" s="26">
        <v>0.035</v>
      </c>
      <c r="BJ26" s="26">
        <v>0.045</v>
      </c>
      <c r="BK26" s="26">
        <v>0.03</v>
      </c>
      <c r="BL26" s="26">
        <v>0.05</v>
      </c>
      <c r="BM26" s="26">
        <v>0.065</v>
      </c>
      <c r="BN26" s="26">
        <v>0.045</v>
      </c>
      <c r="BO26" s="26">
        <v>0.1</v>
      </c>
      <c r="BP26" s="26">
        <v>0.04</v>
      </c>
      <c r="BQ26" s="26">
        <v>0.08</v>
      </c>
      <c r="BR26" s="55">
        <v>4.2</v>
      </c>
      <c r="BS26" s="55">
        <v>0.64</v>
      </c>
      <c r="BT26" s="26">
        <v>0.045</v>
      </c>
      <c r="BU26" s="55">
        <v>0.14</v>
      </c>
      <c r="BV26" s="26">
        <v>0.025</v>
      </c>
      <c r="BW26" s="55">
        <v>0.26</v>
      </c>
      <c r="BX26" s="55">
        <v>1.6</v>
      </c>
      <c r="BY26" s="26">
        <v>0.04</v>
      </c>
      <c r="BZ26" s="58">
        <v>0.045</v>
      </c>
      <c r="CA26" s="26">
        <v>0.045</v>
      </c>
      <c r="CB26" s="26">
        <v>0.025</v>
      </c>
      <c r="CC26" s="26">
        <v>0.04</v>
      </c>
      <c r="CD26" s="26">
        <v>0.035</v>
      </c>
      <c r="CE26" s="26">
        <v>0.03</v>
      </c>
      <c r="CF26" s="26">
        <v>0.04</v>
      </c>
      <c r="CG26" s="26">
        <v>0.035</v>
      </c>
      <c r="CH26" s="26">
        <v>0.035</v>
      </c>
      <c r="CI26" s="26">
        <v>0.035</v>
      </c>
      <c r="CJ26" s="26">
        <v>0.035</v>
      </c>
      <c r="CK26" s="55">
        <v>0.86</v>
      </c>
      <c r="CL26" s="26">
        <v>0.03</v>
      </c>
      <c r="CM26" s="26">
        <v>0.06</v>
      </c>
      <c r="CN26" s="26">
        <v>0.085</v>
      </c>
      <c r="CO26" s="26">
        <v>0.07</v>
      </c>
      <c r="CP26" s="55">
        <v>1.9</v>
      </c>
      <c r="CQ26" s="55">
        <v>3.9</v>
      </c>
      <c r="CR26" s="55">
        <v>1.6</v>
      </c>
      <c r="CS26" s="55">
        <v>0.7</v>
      </c>
      <c r="CT26" s="55">
        <v>0.14</v>
      </c>
      <c r="CU26" s="55">
        <v>3</v>
      </c>
      <c r="CV26" s="55">
        <v>2.3</v>
      </c>
      <c r="CW26" s="55">
        <v>0.27</v>
      </c>
      <c r="CX26" s="26">
        <v>0.105</v>
      </c>
      <c r="CY26" s="55">
        <v>0.17</v>
      </c>
      <c r="CZ26" s="26">
        <v>0.065</v>
      </c>
      <c r="DA26" s="26">
        <v>0.05</v>
      </c>
      <c r="DB26" s="55">
        <v>3.2</v>
      </c>
      <c r="DC26" s="26">
        <v>0.055</v>
      </c>
      <c r="DD26" s="55">
        <v>0.77</v>
      </c>
      <c r="DE26" s="26">
        <v>0.05</v>
      </c>
      <c r="DF26" s="55">
        <v>11</v>
      </c>
      <c r="DG26" s="26">
        <v>0.05</v>
      </c>
      <c r="DH26" s="26">
        <v>0.06</v>
      </c>
      <c r="DI26" s="55">
        <v>0.27</v>
      </c>
      <c r="DJ26" s="26">
        <v>0.035</v>
      </c>
      <c r="DK26" s="55">
        <v>2.6</v>
      </c>
      <c r="DL26" s="55">
        <v>3.2</v>
      </c>
      <c r="DM26" s="26">
        <v>0.055</v>
      </c>
      <c r="DN26" s="26">
        <v>0.05</v>
      </c>
      <c r="DO26" s="55">
        <v>0.12</v>
      </c>
      <c r="DP26" s="26">
        <v>0.05</v>
      </c>
      <c r="DQ26" s="55">
        <v>0.12</v>
      </c>
      <c r="DR26" s="26">
        <v>0.06</v>
      </c>
      <c r="DS26" s="55">
        <v>3.4</v>
      </c>
      <c r="DT26" s="26">
        <v>0.055</v>
      </c>
      <c r="DU26" s="55">
        <v>0.46</v>
      </c>
      <c r="DV26" s="55">
        <v>0.48</v>
      </c>
      <c r="DW26" s="55">
        <v>2.9</v>
      </c>
      <c r="DX26" s="55">
        <v>0.42</v>
      </c>
      <c r="DY26" s="26">
        <v>0.055</v>
      </c>
      <c r="DZ26" s="55">
        <v>6.4</v>
      </c>
      <c r="EA26" s="26">
        <v>0.055</v>
      </c>
      <c r="EB26" s="55">
        <v>0.65</v>
      </c>
      <c r="EC26" s="55">
        <v>2.1</v>
      </c>
      <c r="ED26" s="26">
        <v>0.04</v>
      </c>
      <c r="EE26" s="26">
        <v>0.045</v>
      </c>
      <c r="EF26" s="26">
        <v>0.045</v>
      </c>
      <c r="EG26" s="26">
        <v>0.025</v>
      </c>
      <c r="EH26" s="26">
        <v>0.04</v>
      </c>
      <c r="EI26" s="26">
        <v>0.035</v>
      </c>
      <c r="EJ26" s="55">
        <v>0.07</v>
      </c>
      <c r="EK26" s="26">
        <v>0.04</v>
      </c>
      <c r="EL26" s="26">
        <v>0.035</v>
      </c>
      <c r="EM26" s="26">
        <v>0.035</v>
      </c>
      <c r="EN26" s="26">
        <v>0.055</v>
      </c>
      <c r="EO26" s="55">
        <v>0.33</v>
      </c>
    </row>
    <row r="27" spans="1:145" ht="15">
      <c r="A27" s="50"/>
      <c r="B27" s="57" t="s">
        <v>313</v>
      </c>
      <c r="C27" s="26">
        <v>0.055</v>
      </c>
      <c r="D27" s="26">
        <v>0.07</v>
      </c>
      <c r="E27" s="26">
        <v>0.055</v>
      </c>
      <c r="F27" s="26">
        <v>0.04</v>
      </c>
      <c r="G27" s="26">
        <v>0.04</v>
      </c>
      <c r="H27" s="26">
        <v>0.055</v>
      </c>
      <c r="I27" s="26">
        <v>0.05</v>
      </c>
      <c r="J27" s="26">
        <v>0.055</v>
      </c>
      <c r="K27" s="26">
        <v>0.075</v>
      </c>
      <c r="L27" s="26">
        <v>0.22448649669732681</v>
      </c>
      <c r="M27" s="26">
        <v>0.05</v>
      </c>
      <c r="N27" s="26">
        <v>0.075</v>
      </c>
      <c r="O27" s="26">
        <v>0.18979120164392743</v>
      </c>
      <c r="P27" s="26">
        <v>0.11650630128304994</v>
      </c>
      <c r="Q27" s="26">
        <v>0.055</v>
      </c>
      <c r="R27" s="26">
        <v>0.05</v>
      </c>
      <c r="S27" s="26">
        <v>0.02</v>
      </c>
      <c r="T27" s="26">
        <v>0.055</v>
      </c>
      <c r="U27" s="26">
        <v>0.05</v>
      </c>
      <c r="V27" s="26">
        <v>0.055</v>
      </c>
      <c r="W27" s="26">
        <v>0.025</v>
      </c>
      <c r="X27" s="26">
        <v>0.02</v>
      </c>
      <c r="Y27" s="26">
        <v>0.055</v>
      </c>
      <c r="Z27" s="26">
        <v>0.04</v>
      </c>
      <c r="AA27" s="26">
        <v>0.04</v>
      </c>
      <c r="AB27" s="26">
        <v>0.035</v>
      </c>
      <c r="AC27" s="26">
        <v>0.05</v>
      </c>
      <c r="AD27" s="26">
        <v>0.045</v>
      </c>
      <c r="AE27" s="26">
        <v>0.03</v>
      </c>
      <c r="AF27" s="26">
        <v>0.015</v>
      </c>
      <c r="AG27" s="26">
        <v>0.04</v>
      </c>
      <c r="AH27" s="26">
        <v>0.045</v>
      </c>
      <c r="AI27" s="26">
        <v>0.05</v>
      </c>
      <c r="AJ27" s="26">
        <v>0.035</v>
      </c>
      <c r="AK27" s="26">
        <v>0.045</v>
      </c>
      <c r="AL27" s="26">
        <v>0.03</v>
      </c>
      <c r="AM27" s="26">
        <v>0.045</v>
      </c>
      <c r="AN27" s="26">
        <v>0.035</v>
      </c>
      <c r="AO27" s="26">
        <v>0.04</v>
      </c>
      <c r="AP27" s="26">
        <v>0.045</v>
      </c>
      <c r="AQ27" s="26">
        <v>0.04</v>
      </c>
      <c r="AR27" s="26">
        <v>0.045</v>
      </c>
      <c r="AS27" s="26">
        <v>0.035</v>
      </c>
      <c r="AT27" s="26">
        <v>0.05</v>
      </c>
      <c r="AU27" s="26">
        <v>0.03</v>
      </c>
      <c r="AV27" s="26">
        <v>0.0829568854667097</v>
      </c>
      <c r="AW27" s="26">
        <v>1.6328237078273085</v>
      </c>
      <c r="AX27" s="26">
        <v>0.045</v>
      </c>
      <c r="AY27" s="26">
        <v>0.04</v>
      </c>
      <c r="AZ27" s="26">
        <v>0.3018652571420377</v>
      </c>
      <c r="BA27" s="26">
        <v>0.06</v>
      </c>
      <c r="BB27" s="26">
        <v>0.03</v>
      </c>
      <c r="BC27" s="26">
        <v>0.05</v>
      </c>
      <c r="BD27" s="26">
        <v>0.035</v>
      </c>
      <c r="BE27" s="26">
        <v>0.045</v>
      </c>
      <c r="BF27" s="26">
        <v>0.04</v>
      </c>
      <c r="BG27" s="26">
        <v>0.18795109860744474</v>
      </c>
      <c r="BH27" s="26">
        <v>0.05</v>
      </c>
      <c r="BI27" s="26">
        <v>0.035</v>
      </c>
      <c r="BJ27" s="26">
        <v>0.045</v>
      </c>
      <c r="BK27" s="26">
        <v>0.03</v>
      </c>
      <c r="BL27" s="26">
        <v>0.05</v>
      </c>
      <c r="BM27" s="26">
        <v>0.065</v>
      </c>
      <c r="BN27" s="26">
        <v>0.045</v>
      </c>
      <c r="BO27" s="26">
        <v>0.1</v>
      </c>
      <c r="BP27" s="26">
        <v>0.04</v>
      </c>
      <c r="BQ27" s="26">
        <v>0.08</v>
      </c>
      <c r="BR27" s="26">
        <v>3.4654363913752384</v>
      </c>
      <c r="BS27" s="26">
        <v>0.4185783159110893</v>
      </c>
      <c r="BT27" s="26">
        <v>0.045</v>
      </c>
      <c r="BU27" s="26">
        <v>0.025</v>
      </c>
      <c r="BV27" s="26">
        <v>0.025</v>
      </c>
      <c r="BW27" s="26">
        <v>0.23370298251059596</v>
      </c>
      <c r="BX27" s="26">
        <v>1.1568807633352387</v>
      </c>
      <c r="BY27" s="26">
        <v>0.04</v>
      </c>
      <c r="BZ27" s="58">
        <v>0.045</v>
      </c>
      <c r="CA27" s="26">
        <v>0.045</v>
      </c>
      <c r="CB27" s="26">
        <v>0.025</v>
      </c>
      <c r="CC27" s="26">
        <v>0.04</v>
      </c>
      <c r="CD27" s="26">
        <v>0.035</v>
      </c>
      <c r="CE27" s="26">
        <v>0.03</v>
      </c>
      <c r="CF27" s="26">
        <v>0.04</v>
      </c>
      <c r="CG27" s="26">
        <v>0.035</v>
      </c>
      <c r="CH27" s="26">
        <v>0.035</v>
      </c>
      <c r="CI27" s="26">
        <v>0.035</v>
      </c>
      <c r="CJ27" s="26">
        <v>0.035</v>
      </c>
      <c r="CK27" s="26">
        <v>0.15572350709588917</v>
      </c>
      <c r="CL27" s="26">
        <v>0.03</v>
      </c>
      <c r="CM27" s="26">
        <v>0.06</v>
      </c>
      <c r="CN27" s="26">
        <v>0.085</v>
      </c>
      <c r="CO27" s="26">
        <v>0.07</v>
      </c>
      <c r="CP27" s="26">
        <v>0.48989580738753336</v>
      </c>
      <c r="CQ27" s="26">
        <v>0.5873917332606917</v>
      </c>
      <c r="CR27" s="26">
        <v>1.007965482098812</v>
      </c>
      <c r="CS27" s="26">
        <v>0.4712620768798168</v>
      </c>
      <c r="CT27" s="26">
        <v>0.07</v>
      </c>
      <c r="CU27" s="26">
        <v>2.354771961243998</v>
      </c>
      <c r="CV27" s="26">
        <v>1.3614341517314552</v>
      </c>
      <c r="CW27" s="26">
        <v>0.18366736488401475</v>
      </c>
      <c r="CX27" s="26">
        <v>0.105</v>
      </c>
      <c r="CY27" s="26">
        <v>0.2633573907857874</v>
      </c>
      <c r="CZ27" s="26">
        <v>0.065</v>
      </c>
      <c r="DA27" s="26">
        <v>0.05</v>
      </c>
      <c r="DB27" s="26">
        <v>1.9556595158744616</v>
      </c>
      <c r="DC27" s="26">
        <v>0.055</v>
      </c>
      <c r="DD27" s="26">
        <v>0.534129561344067</v>
      </c>
      <c r="DE27" s="26">
        <v>0.05</v>
      </c>
      <c r="DF27" s="26">
        <v>1.997983801307926</v>
      </c>
      <c r="DG27" s="26">
        <v>0.05</v>
      </c>
      <c r="DH27" s="26">
        <v>0.06</v>
      </c>
      <c r="DI27" s="26">
        <v>0.18395916164969534</v>
      </c>
      <c r="DJ27" s="26">
        <v>0.035</v>
      </c>
      <c r="DK27" s="26">
        <v>1.8848077436959882</v>
      </c>
      <c r="DL27" s="26">
        <v>1.481532568319548</v>
      </c>
      <c r="DM27" s="26">
        <v>0.055</v>
      </c>
      <c r="DN27" s="26">
        <v>0.1582318578971137</v>
      </c>
      <c r="DO27" s="26">
        <v>0.05</v>
      </c>
      <c r="DP27" s="26">
        <v>0.05</v>
      </c>
      <c r="DQ27" s="26">
        <v>0.10960450706030708</v>
      </c>
      <c r="DR27" s="26">
        <v>0.06</v>
      </c>
      <c r="DS27" s="26">
        <v>0.5451956996999219</v>
      </c>
      <c r="DT27" s="26">
        <v>0.055</v>
      </c>
      <c r="DU27" s="26">
        <v>0.2485942465389594</v>
      </c>
      <c r="DV27" s="26">
        <v>0.8339174914394033</v>
      </c>
      <c r="DW27" s="26">
        <v>1.6499468185918253</v>
      </c>
      <c r="DX27" s="26">
        <v>0.19983266357255966</v>
      </c>
      <c r="DY27" s="26">
        <v>0.055</v>
      </c>
      <c r="DZ27" s="26">
        <v>0.6470908651610077</v>
      </c>
      <c r="EA27" s="26">
        <v>0.055</v>
      </c>
      <c r="EB27" s="26">
        <v>0.3248251884797938</v>
      </c>
      <c r="EC27" s="26">
        <v>1.1861221203659058</v>
      </c>
      <c r="ED27" s="26">
        <v>0.04</v>
      </c>
      <c r="EE27" s="26">
        <v>0.045</v>
      </c>
      <c r="EF27" s="26">
        <v>0.045</v>
      </c>
      <c r="EG27" s="26">
        <v>0.025</v>
      </c>
      <c r="EH27" s="26">
        <v>0.04</v>
      </c>
      <c r="EI27" s="26">
        <v>0.035</v>
      </c>
      <c r="EJ27" s="26">
        <v>0.12498991834768167</v>
      </c>
      <c r="EK27" s="26">
        <v>0.04</v>
      </c>
      <c r="EL27" s="26">
        <v>0.035</v>
      </c>
      <c r="EM27" s="26">
        <v>0.035</v>
      </c>
      <c r="EN27" s="26">
        <v>0.055</v>
      </c>
      <c r="EO27" s="26">
        <v>0.31130417947112704</v>
      </c>
    </row>
    <row r="28" spans="1:145" ht="15">
      <c r="A28" s="50"/>
      <c r="B28" s="57" t="s">
        <v>314</v>
      </c>
      <c r="C28" s="26">
        <v>0.055</v>
      </c>
      <c r="D28" s="26">
        <v>0.07</v>
      </c>
      <c r="E28" s="26">
        <v>0.055</v>
      </c>
      <c r="F28" s="26">
        <v>0.04</v>
      </c>
      <c r="G28" s="26">
        <v>0.04</v>
      </c>
      <c r="H28" s="26">
        <v>0.055</v>
      </c>
      <c r="I28" s="26">
        <v>0.05</v>
      </c>
      <c r="J28" s="26">
        <v>0.055</v>
      </c>
      <c r="K28" s="26">
        <v>0.075</v>
      </c>
      <c r="L28" s="55">
        <v>0.1</v>
      </c>
      <c r="M28" s="26">
        <v>0.05</v>
      </c>
      <c r="N28" s="26">
        <v>0.075</v>
      </c>
      <c r="O28" s="55">
        <v>0.24</v>
      </c>
      <c r="P28" s="55">
        <v>0.18</v>
      </c>
      <c r="Q28" s="26">
        <v>0.055</v>
      </c>
      <c r="R28" s="26">
        <v>0.05</v>
      </c>
      <c r="S28" s="55">
        <v>0.05</v>
      </c>
      <c r="T28" s="26">
        <v>0.055</v>
      </c>
      <c r="U28" s="26">
        <v>0.05</v>
      </c>
      <c r="V28" s="26">
        <v>0.055</v>
      </c>
      <c r="W28" s="26">
        <v>0.025</v>
      </c>
      <c r="X28" s="26">
        <v>0.02</v>
      </c>
      <c r="Y28" s="55">
        <v>0.53</v>
      </c>
      <c r="Z28" s="26">
        <v>0.04</v>
      </c>
      <c r="AA28" s="26">
        <v>0.04</v>
      </c>
      <c r="AB28" s="26">
        <v>0.035</v>
      </c>
      <c r="AC28" s="26">
        <v>0.05</v>
      </c>
      <c r="AD28" s="26">
        <v>0.045</v>
      </c>
      <c r="AE28" s="26">
        <v>0.03</v>
      </c>
      <c r="AF28" s="26">
        <v>0.015</v>
      </c>
      <c r="AG28" s="26">
        <v>0.04</v>
      </c>
      <c r="AH28" s="26">
        <v>0.045</v>
      </c>
      <c r="AI28" s="26">
        <v>0.05</v>
      </c>
      <c r="AJ28" s="26">
        <v>0.035</v>
      </c>
      <c r="AK28" s="26">
        <v>0.045</v>
      </c>
      <c r="AL28" s="26">
        <v>0.03</v>
      </c>
      <c r="AM28" s="26">
        <v>0.045</v>
      </c>
      <c r="AN28" s="26">
        <v>0.035</v>
      </c>
      <c r="AO28" s="26">
        <v>0.04</v>
      </c>
      <c r="AP28" s="26">
        <v>0.045</v>
      </c>
      <c r="AQ28" s="26">
        <v>0.04</v>
      </c>
      <c r="AR28" s="26">
        <v>0.045</v>
      </c>
      <c r="AS28" s="26">
        <v>0.035</v>
      </c>
      <c r="AT28" s="26">
        <v>0.05</v>
      </c>
      <c r="AU28" s="26">
        <v>0.03</v>
      </c>
      <c r="AV28" s="26">
        <v>0.03</v>
      </c>
      <c r="AW28" s="26">
        <v>0.03</v>
      </c>
      <c r="AX28" s="26">
        <v>0.045</v>
      </c>
      <c r="AY28" s="26">
        <v>0.04</v>
      </c>
      <c r="AZ28" s="26">
        <v>0.035</v>
      </c>
      <c r="BA28" s="26">
        <v>0.06</v>
      </c>
      <c r="BB28" s="26">
        <v>0.03</v>
      </c>
      <c r="BC28" s="26">
        <v>0.05</v>
      </c>
      <c r="BD28" s="26">
        <v>0.035</v>
      </c>
      <c r="BE28" s="26">
        <v>0.045</v>
      </c>
      <c r="BF28" s="26">
        <v>0.04</v>
      </c>
      <c r="BG28" s="55">
        <v>0.09</v>
      </c>
      <c r="BH28" s="26">
        <v>0.05</v>
      </c>
      <c r="BI28" s="26">
        <v>0.035</v>
      </c>
      <c r="BJ28" s="26">
        <v>0.045</v>
      </c>
      <c r="BK28" s="26">
        <v>0.03</v>
      </c>
      <c r="BL28" s="26">
        <v>0.05</v>
      </c>
      <c r="BM28" s="26">
        <v>0.065</v>
      </c>
      <c r="BN28" s="26">
        <v>0.045</v>
      </c>
      <c r="BO28" s="26">
        <v>0.1</v>
      </c>
      <c r="BP28" s="26">
        <v>0.04</v>
      </c>
      <c r="BQ28" s="26">
        <v>0.08</v>
      </c>
      <c r="BR28" s="55">
        <v>2.7</v>
      </c>
      <c r="BS28" s="55">
        <v>0.49</v>
      </c>
      <c r="BT28" s="26">
        <v>0.045</v>
      </c>
      <c r="BU28" s="55">
        <v>0.1</v>
      </c>
      <c r="BV28" s="26">
        <v>0.025</v>
      </c>
      <c r="BW28" s="55">
        <v>0.35</v>
      </c>
      <c r="BX28" s="55">
        <v>1.3</v>
      </c>
      <c r="BY28" s="26">
        <v>0.04</v>
      </c>
      <c r="BZ28" s="58">
        <v>0.045</v>
      </c>
      <c r="CA28" s="26">
        <v>0.045</v>
      </c>
      <c r="CB28" s="26">
        <v>0.025</v>
      </c>
      <c r="CC28" s="26">
        <v>0.04</v>
      </c>
      <c r="CD28" s="26">
        <v>0.035</v>
      </c>
      <c r="CE28" s="26">
        <v>0.03</v>
      </c>
      <c r="CF28" s="26">
        <v>0.04</v>
      </c>
      <c r="CG28" s="26">
        <v>0.035</v>
      </c>
      <c r="CH28" s="26">
        <v>0.035</v>
      </c>
      <c r="CI28" s="26">
        <v>0.035</v>
      </c>
      <c r="CJ28" s="26">
        <v>0.035</v>
      </c>
      <c r="CK28" s="55">
        <v>0.34</v>
      </c>
      <c r="CL28" s="26">
        <v>0.03</v>
      </c>
      <c r="CM28" s="26">
        <v>0.06</v>
      </c>
      <c r="CN28" s="26">
        <v>0.085</v>
      </c>
      <c r="CO28" s="26">
        <v>0.07</v>
      </c>
      <c r="CP28" s="26">
        <v>0.07</v>
      </c>
      <c r="CQ28" s="55">
        <v>1.3</v>
      </c>
      <c r="CR28" s="55">
        <v>1.1</v>
      </c>
      <c r="CS28" s="55">
        <v>0.52</v>
      </c>
      <c r="CT28" s="26">
        <v>0.07</v>
      </c>
      <c r="CU28" s="55">
        <v>2.4</v>
      </c>
      <c r="CV28" s="55">
        <v>1.8</v>
      </c>
      <c r="CW28" s="55">
        <v>0.14</v>
      </c>
      <c r="CX28" s="26">
        <v>0.105</v>
      </c>
      <c r="CY28" s="55">
        <v>0.24</v>
      </c>
      <c r="CZ28" s="26">
        <v>0.065</v>
      </c>
      <c r="DA28" s="26">
        <v>0.05</v>
      </c>
      <c r="DB28" s="55">
        <v>1.4</v>
      </c>
      <c r="DC28" s="26">
        <v>0.055</v>
      </c>
      <c r="DD28" s="55">
        <v>0.09</v>
      </c>
      <c r="DE28" s="26">
        <v>0.05</v>
      </c>
      <c r="DF28" s="55">
        <v>5.5</v>
      </c>
      <c r="DG28" s="26">
        <v>0.05</v>
      </c>
      <c r="DH28" s="26">
        <v>0.06</v>
      </c>
      <c r="DI28" s="26">
        <v>0.04</v>
      </c>
      <c r="DJ28" s="26">
        <v>0.035</v>
      </c>
      <c r="DK28" s="55">
        <v>1.4</v>
      </c>
      <c r="DL28" s="55">
        <v>1.7</v>
      </c>
      <c r="DM28" s="26">
        <v>0.055</v>
      </c>
      <c r="DN28" s="26">
        <v>0.05</v>
      </c>
      <c r="DO28" s="26">
        <v>0.05</v>
      </c>
      <c r="DP28" s="26">
        <v>0.05</v>
      </c>
      <c r="DQ28" s="26">
        <v>0.045</v>
      </c>
      <c r="DR28" s="26">
        <v>0.06</v>
      </c>
      <c r="DS28" s="55">
        <v>1.2</v>
      </c>
      <c r="DT28" s="26">
        <v>0.055</v>
      </c>
      <c r="DU28" s="55">
        <v>0.19</v>
      </c>
      <c r="DV28" s="55">
        <v>0.48</v>
      </c>
      <c r="DW28" s="55">
        <v>1.8</v>
      </c>
      <c r="DX28" s="55">
        <v>0.3</v>
      </c>
      <c r="DY28" s="26">
        <v>0.055</v>
      </c>
      <c r="DZ28" s="55">
        <v>2.8</v>
      </c>
      <c r="EA28" s="26">
        <v>0.055</v>
      </c>
      <c r="EB28" s="55">
        <v>0.19</v>
      </c>
      <c r="EC28" s="55">
        <v>1</v>
      </c>
      <c r="ED28" s="26">
        <v>0.04</v>
      </c>
      <c r="EE28" s="26">
        <v>0.045</v>
      </c>
      <c r="EF28" s="26">
        <v>0.045</v>
      </c>
      <c r="EG28" s="26">
        <v>0.025</v>
      </c>
      <c r="EH28" s="26">
        <v>0.04</v>
      </c>
      <c r="EI28" s="26">
        <v>0.035</v>
      </c>
      <c r="EJ28" s="26">
        <v>0.03</v>
      </c>
      <c r="EK28" s="26">
        <v>0.04</v>
      </c>
      <c r="EL28" s="26">
        <v>0.035</v>
      </c>
      <c r="EM28" s="26">
        <v>0.035</v>
      </c>
      <c r="EN28" s="26">
        <v>0.055</v>
      </c>
      <c r="EO28" s="26">
        <v>0.065</v>
      </c>
    </row>
    <row r="29" spans="1:145" ht="15">
      <c r="A29" s="50"/>
      <c r="B29" s="57" t="s">
        <v>302</v>
      </c>
      <c r="C29" s="26">
        <v>0.055</v>
      </c>
      <c r="D29" s="26">
        <v>0.07</v>
      </c>
      <c r="E29" s="26">
        <v>0.055</v>
      </c>
      <c r="F29" s="26">
        <v>0.04</v>
      </c>
      <c r="G29" s="26">
        <v>0.04</v>
      </c>
      <c r="H29" s="55">
        <v>0.12</v>
      </c>
      <c r="I29" s="26">
        <v>0.05</v>
      </c>
      <c r="J29" s="26">
        <v>0.055</v>
      </c>
      <c r="K29" s="26">
        <v>0.075</v>
      </c>
      <c r="L29" s="55">
        <v>0.32</v>
      </c>
      <c r="M29" s="26">
        <v>0.05</v>
      </c>
      <c r="N29" s="26">
        <v>0.075</v>
      </c>
      <c r="O29" s="55">
        <v>0.63</v>
      </c>
      <c r="P29" s="55">
        <v>0.49</v>
      </c>
      <c r="Q29" s="26">
        <v>0.055</v>
      </c>
      <c r="R29" s="26">
        <v>0.05</v>
      </c>
      <c r="S29" s="26">
        <v>0.02</v>
      </c>
      <c r="T29" s="26">
        <v>0.055</v>
      </c>
      <c r="U29" s="26">
        <v>0.05</v>
      </c>
      <c r="V29" s="26">
        <v>0.055</v>
      </c>
      <c r="W29" s="26">
        <v>0.025</v>
      </c>
      <c r="X29" s="26">
        <v>0.02</v>
      </c>
      <c r="Y29" s="26">
        <v>0.055</v>
      </c>
      <c r="Z29" s="26">
        <v>0.04</v>
      </c>
      <c r="AA29" s="26">
        <v>0.04</v>
      </c>
      <c r="AB29" s="26">
        <v>0.035</v>
      </c>
      <c r="AC29" s="26">
        <v>0.05</v>
      </c>
      <c r="AD29" s="26">
        <v>0.045</v>
      </c>
      <c r="AE29" s="26">
        <v>0.03</v>
      </c>
      <c r="AF29" s="26">
        <v>0.015</v>
      </c>
      <c r="AG29" s="26">
        <v>0.04</v>
      </c>
      <c r="AH29" s="26">
        <v>0.045</v>
      </c>
      <c r="AI29" s="26">
        <v>0.05</v>
      </c>
      <c r="AJ29" s="26">
        <v>0.035</v>
      </c>
      <c r="AK29" s="26">
        <v>0.045</v>
      </c>
      <c r="AL29" s="26">
        <v>0.03</v>
      </c>
      <c r="AM29" s="26">
        <v>0.045</v>
      </c>
      <c r="AN29" s="26">
        <v>0.035</v>
      </c>
      <c r="AO29" s="55">
        <v>0.09</v>
      </c>
      <c r="AP29" s="26">
        <v>0.045</v>
      </c>
      <c r="AQ29" s="26">
        <v>0.04</v>
      </c>
      <c r="AR29" s="26">
        <v>0.045</v>
      </c>
      <c r="AS29" s="26">
        <v>0.035</v>
      </c>
      <c r="AT29" s="26">
        <v>0.05</v>
      </c>
      <c r="AU29" s="26">
        <v>0.03</v>
      </c>
      <c r="AV29" s="26">
        <v>0.03</v>
      </c>
      <c r="AW29" s="26">
        <v>0.03</v>
      </c>
      <c r="AX29" s="26">
        <v>0.045</v>
      </c>
      <c r="AY29" s="26">
        <v>0.04</v>
      </c>
      <c r="AZ29" s="26">
        <v>0.035</v>
      </c>
      <c r="BA29" s="26">
        <v>0.06</v>
      </c>
      <c r="BB29" s="26">
        <v>0.03</v>
      </c>
      <c r="BC29" s="55">
        <v>0.13</v>
      </c>
      <c r="BD29" s="26">
        <v>0.035</v>
      </c>
      <c r="BE29" s="26">
        <v>0.045</v>
      </c>
      <c r="BF29" s="26">
        <v>0.04</v>
      </c>
      <c r="BG29" s="55">
        <v>0.29</v>
      </c>
      <c r="BH29" s="26">
        <v>0.05</v>
      </c>
      <c r="BI29" s="26">
        <v>0.035</v>
      </c>
      <c r="BJ29" s="26">
        <v>0.045</v>
      </c>
      <c r="BK29" s="26">
        <v>0.03</v>
      </c>
      <c r="BL29" s="26">
        <v>0.05</v>
      </c>
      <c r="BM29" s="26">
        <v>0.065</v>
      </c>
      <c r="BN29" s="26">
        <v>0.045</v>
      </c>
      <c r="BO29" s="26">
        <v>0.1</v>
      </c>
      <c r="BP29" s="55">
        <v>0.08</v>
      </c>
      <c r="BQ29" s="26">
        <v>0.08</v>
      </c>
      <c r="BR29" s="55">
        <v>5.9</v>
      </c>
      <c r="BS29" s="55">
        <v>0.54</v>
      </c>
      <c r="BT29" s="26">
        <v>0.045</v>
      </c>
      <c r="BU29" s="55">
        <v>0.12</v>
      </c>
      <c r="BV29" s="26">
        <v>0.025</v>
      </c>
      <c r="BW29" s="55">
        <v>0.6</v>
      </c>
      <c r="BX29" s="55">
        <v>1.5</v>
      </c>
      <c r="BY29" s="26">
        <v>0.04</v>
      </c>
      <c r="BZ29" s="58">
        <v>0.045</v>
      </c>
      <c r="CA29" s="26">
        <v>0.045</v>
      </c>
      <c r="CB29" s="26">
        <v>0.025</v>
      </c>
      <c r="CC29" s="26">
        <v>0.04</v>
      </c>
      <c r="CD29" s="26">
        <v>0.035</v>
      </c>
      <c r="CE29" s="26">
        <v>0.03</v>
      </c>
      <c r="CF29" s="26">
        <v>0.04</v>
      </c>
      <c r="CG29" s="26">
        <v>0.035</v>
      </c>
      <c r="CH29" s="26">
        <v>0.035</v>
      </c>
      <c r="CI29" s="26">
        <v>0.035</v>
      </c>
      <c r="CJ29" s="26">
        <v>0.035</v>
      </c>
      <c r="CK29" s="55">
        <v>0.86</v>
      </c>
      <c r="CL29" s="26">
        <v>0.03</v>
      </c>
      <c r="CM29" s="26">
        <v>0.06</v>
      </c>
      <c r="CN29" s="26">
        <v>0.085</v>
      </c>
      <c r="CO29" s="26">
        <v>0.07</v>
      </c>
      <c r="CP29" s="55">
        <v>2.3</v>
      </c>
      <c r="CQ29" s="55">
        <v>2.1</v>
      </c>
      <c r="CR29" s="55">
        <v>1.2</v>
      </c>
      <c r="CS29" s="55">
        <v>0.56</v>
      </c>
      <c r="CT29" s="26">
        <v>0.07</v>
      </c>
      <c r="CU29" s="55">
        <v>2.7</v>
      </c>
      <c r="CV29" s="55">
        <v>2</v>
      </c>
      <c r="CW29" s="55">
        <v>0.28</v>
      </c>
      <c r="CX29" s="26">
        <v>0.105</v>
      </c>
      <c r="CY29" s="55">
        <v>0.37</v>
      </c>
      <c r="CZ29" s="26">
        <v>0.065</v>
      </c>
      <c r="DA29" s="26">
        <v>0.05</v>
      </c>
      <c r="DB29" s="55">
        <v>3.7</v>
      </c>
      <c r="DC29" s="26">
        <v>0.055</v>
      </c>
      <c r="DD29" s="55">
        <v>0.27</v>
      </c>
      <c r="DE29" s="26">
        <v>0.05</v>
      </c>
      <c r="DF29" s="55">
        <v>8.1</v>
      </c>
      <c r="DG29" s="26">
        <v>0.05</v>
      </c>
      <c r="DH29" s="26">
        <v>0.06</v>
      </c>
      <c r="DI29" s="55">
        <v>0.21</v>
      </c>
      <c r="DJ29" s="26">
        <v>0.035</v>
      </c>
      <c r="DK29" s="55">
        <v>6.3</v>
      </c>
      <c r="DL29" s="55">
        <v>2.3</v>
      </c>
      <c r="DM29" s="26">
        <v>0.055</v>
      </c>
      <c r="DN29" s="26">
        <v>0.05</v>
      </c>
      <c r="DO29" s="26">
        <v>0.05</v>
      </c>
      <c r="DP29" s="26">
        <v>0.05</v>
      </c>
      <c r="DQ29" s="55">
        <v>0.11</v>
      </c>
      <c r="DR29" s="26">
        <v>0.06</v>
      </c>
      <c r="DS29" s="55">
        <v>1.7</v>
      </c>
      <c r="DT29" s="26">
        <v>0.055</v>
      </c>
      <c r="DU29" s="55">
        <v>0.3</v>
      </c>
      <c r="DV29" s="55">
        <v>0.64</v>
      </c>
      <c r="DW29" s="55">
        <v>3.9</v>
      </c>
      <c r="DX29" s="55">
        <v>0.29</v>
      </c>
      <c r="DY29" s="26">
        <v>0.055</v>
      </c>
      <c r="DZ29" s="55">
        <v>2.5</v>
      </c>
      <c r="EA29" s="26">
        <v>0.055</v>
      </c>
      <c r="EB29" s="55">
        <v>0.62</v>
      </c>
      <c r="EC29" s="55">
        <v>4.3</v>
      </c>
      <c r="ED29" s="26">
        <v>0.04</v>
      </c>
      <c r="EE29" s="26">
        <v>0.045</v>
      </c>
      <c r="EF29" s="26">
        <v>0.045</v>
      </c>
      <c r="EG29" s="26">
        <v>0.025</v>
      </c>
      <c r="EH29" s="26">
        <v>0.04</v>
      </c>
      <c r="EI29" s="26">
        <v>0.035</v>
      </c>
      <c r="EJ29" s="26">
        <v>0.03</v>
      </c>
      <c r="EK29" s="26">
        <v>0.04</v>
      </c>
      <c r="EL29" s="26">
        <v>0.035</v>
      </c>
      <c r="EM29" s="26">
        <v>0.035</v>
      </c>
      <c r="EN29" s="55">
        <v>0.27</v>
      </c>
      <c r="EO29" s="55">
        <v>0.46</v>
      </c>
    </row>
    <row r="30" spans="1:145" ht="15">
      <c r="A30" s="50"/>
      <c r="B30" s="57" t="s">
        <v>303</v>
      </c>
      <c r="C30" s="26">
        <v>0.055</v>
      </c>
      <c r="D30" s="26">
        <v>0.07</v>
      </c>
      <c r="E30" s="55">
        <v>0.14</v>
      </c>
      <c r="F30" s="26">
        <v>0.04</v>
      </c>
      <c r="G30" s="26">
        <v>0.04</v>
      </c>
      <c r="H30" s="55">
        <v>0.22</v>
      </c>
      <c r="I30" s="55">
        <v>0.14</v>
      </c>
      <c r="J30" s="26">
        <v>0.055</v>
      </c>
      <c r="K30" s="26">
        <v>0.075</v>
      </c>
      <c r="L30" s="55">
        <v>0.5</v>
      </c>
      <c r="M30" s="26">
        <v>0.05</v>
      </c>
      <c r="N30" s="26">
        <v>0.075</v>
      </c>
      <c r="O30" s="55">
        <v>0.92</v>
      </c>
      <c r="P30" s="55">
        <v>0.54</v>
      </c>
      <c r="Q30" s="26">
        <v>0.055</v>
      </c>
      <c r="R30" s="55">
        <v>0.11</v>
      </c>
      <c r="S30" s="26">
        <v>0.02</v>
      </c>
      <c r="T30" s="26">
        <v>0.055</v>
      </c>
      <c r="U30" s="26">
        <v>0.05</v>
      </c>
      <c r="V30" s="26">
        <v>0.055</v>
      </c>
      <c r="W30" s="26">
        <v>0.025</v>
      </c>
      <c r="X30" s="26">
        <v>0.02</v>
      </c>
      <c r="Y30" s="26">
        <v>0.055</v>
      </c>
      <c r="Z30" s="26">
        <v>0.04</v>
      </c>
      <c r="AA30" s="26">
        <v>0.04</v>
      </c>
      <c r="AB30" s="26">
        <v>0.035</v>
      </c>
      <c r="AC30" s="26">
        <v>0.05</v>
      </c>
      <c r="AD30" s="26">
        <v>0.045</v>
      </c>
      <c r="AE30" s="26">
        <v>0.03</v>
      </c>
      <c r="AF30" s="55">
        <v>0.05</v>
      </c>
      <c r="AG30" s="26">
        <v>0.04</v>
      </c>
      <c r="AH30" s="26">
        <v>0.045</v>
      </c>
      <c r="AI30" s="26">
        <v>0.05</v>
      </c>
      <c r="AJ30" s="55">
        <v>0.14</v>
      </c>
      <c r="AK30" s="26">
        <v>0.045</v>
      </c>
      <c r="AL30" s="26">
        <v>0.03</v>
      </c>
      <c r="AM30" s="26">
        <v>0.045</v>
      </c>
      <c r="AN30" s="55">
        <v>0.21</v>
      </c>
      <c r="AO30" s="55">
        <v>0.29</v>
      </c>
      <c r="AP30" s="26">
        <v>0.045</v>
      </c>
      <c r="AQ30" s="55">
        <v>0.16</v>
      </c>
      <c r="AR30" s="26">
        <v>0.045</v>
      </c>
      <c r="AS30" s="26">
        <v>0.035</v>
      </c>
      <c r="AT30" s="55">
        <v>0.15</v>
      </c>
      <c r="AU30" s="26">
        <v>0.03</v>
      </c>
      <c r="AV30" s="26">
        <v>0.03</v>
      </c>
      <c r="AW30" s="55">
        <v>1.8</v>
      </c>
      <c r="AX30" s="55">
        <v>0.14</v>
      </c>
      <c r="AY30" s="26">
        <v>0.04</v>
      </c>
      <c r="AZ30" s="26">
        <v>0.035</v>
      </c>
      <c r="BA30" s="26">
        <v>0.06</v>
      </c>
      <c r="BB30" s="26">
        <v>0.03</v>
      </c>
      <c r="BC30" s="55">
        <v>0.28</v>
      </c>
      <c r="BD30" s="26">
        <v>0.035</v>
      </c>
      <c r="BE30" s="55">
        <v>0.12</v>
      </c>
      <c r="BF30" s="26">
        <v>0.04</v>
      </c>
      <c r="BG30" s="55">
        <v>0.78</v>
      </c>
      <c r="BH30" s="55">
        <v>0.15</v>
      </c>
      <c r="BI30" s="26">
        <v>0.035</v>
      </c>
      <c r="BJ30" s="26">
        <v>0.045</v>
      </c>
      <c r="BK30" s="55">
        <v>0.99</v>
      </c>
      <c r="BL30" s="26">
        <v>0.05</v>
      </c>
      <c r="BM30" s="26">
        <v>0.065</v>
      </c>
      <c r="BN30" s="26">
        <v>0.045</v>
      </c>
      <c r="BO30" s="26">
        <v>0.1</v>
      </c>
      <c r="BP30" s="26">
        <v>0.04</v>
      </c>
      <c r="BQ30" s="26">
        <v>0.08</v>
      </c>
      <c r="BR30" s="55">
        <v>9.3</v>
      </c>
      <c r="BS30" s="55">
        <v>0.51</v>
      </c>
      <c r="BT30" s="26">
        <v>0.045</v>
      </c>
      <c r="BU30" s="55">
        <v>0.16</v>
      </c>
      <c r="BV30" s="26">
        <v>0.025</v>
      </c>
      <c r="BW30" s="55">
        <v>0.8</v>
      </c>
      <c r="BX30" s="55">
        <v>1.7</v>
      </c>
      <c r="BY30" s="26">
        <v>0.04</v>
      </c>
      <c r="BZ30" s="58">
        <v>0.045</v>
      </c>
      <c r="CA30" s="26">
        <v>0.045</v>
      </c>
      <c r="CB30" s="26">
        <v>0.025</v>
      </c>
      <c r="CC30" s="26">
        <v>0.04</v>
      </c>
      <c r="CD30" s="26">
        <v>0.035</v>
      </c>
      <c r="CE30" s="26">
        <v>0.03</v>
      </c>
      <c r="CF30" s="26">
        <v>0.04</v>
      </c>
      <c r="CG30" s="26">
        <v>0.035</v>
      </c>
      <c r="CH30" s="26">
        <v>0.035</v>
      </c>
      <c r="CI30" s="55">
        <v>0.62</v>
      </c>
      <c r="CJ30" s="26">
        <v>0.035</v>
      </c>
      <c r="CK30" s="55">
        <v>1.8</v>
      </c>
      <c r="CL30" s="26">
        <v>0.03</v>
      </c>
      <c r="CM30" s="55">
        <v>0.41</v>
      </c>
      <c r="CN30" s="26">
        <v>0.085</v>
      </c>
      <c r="CO30" s="26">
        <v>0.07</v>
      </c>
      <c r="CP30" s="55">
        <v>0.34</v>
      </c>
      <c r="CQ30" s="55">
        <v>4.5</v>
      </c>
      <c r="CR30" s="55">
        <v>1.3</v>
      </c>
      <c r="CS30" s="55">
        <v>0.64</v>
      </c>
      <c r="CT30" s="26">
        <v>0.07</v>
      </c>
      <c r="CU30" s="55">
        <v>2.7</v>
      </c>
      <c r="CV30" s="55">
        <v>3.5</v>
      </c>
      <c r="CW30" s="55">
        <v>0.8</v>
      </c>
      <c r="CX30" s="26">
        <v>0.105</v>
      </c>
      <c r="CY30" s="55">
        <v>0.98</v>
      </c>
      <c r="CZ30" s="26">
        <v>0.065</v>
      </c>
      <c r="DA30" s="26">
        <v>0.05</v>
      </c>
      <c r="DB30" s="55">
        <v>5</v>
      </c>
      <c r="DC30" s="26">
        <v>0.055</v>
      </c>
      <c r="DD30" s="55">
        <v>0.28</v>
      </c>
      <c r="DE30" s="55">
        <v>0.12</v>
      </c>
      <c r="DF30" s="55">
        <v>10</v>
      </c>
      <c r="DG30" s="26">
        <v>0.05</v>
      </c>
      <c r="DH30" s="26">
        <v>0.06</v>
      </c>
      <c r="DI30" s="55">
        <v>0.5</v>
      </c>
      <c r="DJ30" s="26">
        <v>0.035</v>
      </c>
      <c r="DK30" s="55">
        <v>9.2</v>
      </c>
      <c r="DL30" s="55">
        <v>3.2</v>
      </c>
      <c r="DM30" s="26">
        <v>0.055</v>
      </c>
      <c r="DN30" s="55">
        <v>0.31</v>
      </c>
      <c r="DO30" s="55">
        <v>0.18</v>
      </c>
      <c r="DP30" s="26">
        <v>0.05</v>
      </c>
      <c r="DQ30" s="55">
        <v>0.27</v>
      </c>
      <c r="DR30" s="26">
        <v>0.06</v>
      </c>
      <c r="DS30" s="55">
        <v>4.3</v>
      </c>
      <c r="DT30" s="55">
        <v>0.14</v>
      </c>
      <c r="DU30" s="55">
        <v>0.5</v>
      </c>
      <c r="DV30" s="55">
        <v>1.2</v>
      </c>
      <c r="DW30" s="55">
        <v>5.5</v>
      </c>
      <c r="DX30" s="55">
        <v>0.4</v>
      </c>
      <c r="DY30" s="26">
        <v>0.055</v>
      </c>
      <c r="DZ30" s="55">
        <v>4.7</v>
      </c>
      <c r="EA30" s="26">
        <v>0.055</v>
      </c>
      <c r="EB30" s="55">
        <v>0.75</v>
      </c>
      <c r="EC30" s="55">
        <v>7.3</v>
      </c>
      <c r="ED30" s="26">
        <v>0.04</v>
      </c>
      <c r="EE30" s="26">
        <v>0.045</v>
      </c>
      <c r="EF30" s="26">
        <v>0.045</v>
      </c>
      <c r="EG30" s="26">
        <v>0.025</v>
      </c>
      <c r="EH30" s="26">
        <v>0.04</v>
      </c>
      <c r="EI30" s="26">
        <v>0.035</v>
      </c>
      <c r="EJ30" s="26">
        <v>0.03</v>
      </c>
      <c r="EK30" s="26">
        <v>0.04</v>
      </c>
      <c r="EL30" s="26">
        <v>0.035</v>
      </c>
      <c r="EM30" s="26">
        <v>0.035</v>
      </c>
      <c r="EN30" s="55">
        <v>0.69</v>
      </c>
      <c r="EO30" s="55">
        <v>0.43</v>
      </c>
    </row>
    <row r="31" spans="1:145" ht="15">
      <c r="A31" s="50"/>
      <c r="B31" s="57" t="s">
        <v>315</v>
      </c>
      <c r="C31" s="26">
        <v>0.055</v>
      </c>
      <c r="D31" s="26">
        <v>0.07</v>
      </c>
      <c r="E31" s="55">
        <v>0.12</v>
      </c>
      <c r="F31" s="26">
        <v>0.04</v>
      </c>
      <c r="G31" s="26">
        <v>0.04</v>
      </c>
      <c r="H31" s="26">
        <v>0.055</v>
      </c>
      <c r="I31" s="26">
        <v>0.05</v>
      </c>
      <c r="J31" s="26">
        <v>0.055</v>
      </c>
      <c r="K31" s="26">
        <v>0.075</v>
      </c>
      <c r="L31" s="55">
        <v>0.26</v>
      </c>
      <c r="M31" s="26">
        <v>0.05</v>
      </c>
      <c r="N31" s="26">
        <v>0.075</v>
      </c>
      <c r="O31" s="55">
        <v>0.81</v>
      </c>
      <c r="P31" s="55">
        <v>0.55</v>
      </c>
      <c r="Q31" s="26">
        <v>0.055</v>
      </c>
      <c r="R31" s="26">
        <v>0.05</v>
      </c>
      <c r="S31" s="26">
        <v>0.02</v>
      </c>
      <c r="T31" s="26">
        <v>0.055</v>
      </c>
      <c r="U31" s="26">
        <v>0.05</v>
      </c>
      <c r="V31" s="26">
        <v>0.055</v>
      </c>
      <c r="W31" s="26">
        <v>0.025</v>
      </c>
      <c r="X31" s="26">
        <v>0.02</v>
      </c>
      <c r="Y31" s="55">
        <v>0.21</v>
      </c>
      <c r="Z31" s="26">
        <v>0.04</v>
      </c>
      <c r="AA31" s="26">
        <v>0.04</v>
      </c>
      <c r="AB31" s="26">
        <v>0.035</v>
      </c>
      <c r="AC31" s="26">
        <v>0.05</v>
      </c>
      <c r="AD31" s="26">
        <v>0.045</v>
      </c>
      <c r="AE31" s="26">
        <v>0.03</v>
      </c>
      <c r="AF31" s="55">
        <v>0.04</v>
      </c>
      <c r="AG31" s="26">
        <v>0.04</v>
      </c>
      <c r="AH31" s="26">
        <v>0.045</v>
      </c>
      <c r="AI31" s="26">
        <v>0.05</v>
      </c>
      <c r="AJ31" s="55">
        <v>0.08</v>
      </c>
      <c r="AK31" s="26">
        <v>0.045</v>
      </c>
      <c r="AL31" s="26">
        <v>0.03</v>
      </c>
      <c r="AM31" s="26">
        <v>0.045</v>
      </c>
      <c r="AN31" s="55">
        <v>0.11</v>
      </c>
      <c r="AO31" s="55">
        <v>0.13</v>
      </c>
      <c r="AP31" s="26">
        <v>0.045</v>
      </c>
      <c r="AQ31" s="55">
        <v>0.1</v>
      </c>
      <c r="AR31" s="26">
        <v>0.045</v>
      </c>
      <c r="AS31" s="26">
        <v>0.035</v>
      </c>
      <c r="AT31" s="26">
        <v>0.05</v>
      </c>
      <c r="AU31" s="26">
        <v>0.03</v>
      </c>
      <c r="AV31" s="26">
        <v>0.03</v>
      </c>
      <c r="AW31" s="55">
        <v>1.3</v>
      </c>
      <c r="AX31" s="26">
        <v>0.045</v>
      </c>
      <c r="AY31" s="26">
        <v>0.04</v>
      </c>
      <c r="AZ31" s="26">
        <v>0.035</v>
      </c>
      <c r="BA31" s="26">
        <v>0.06</v>
      </c>
      <c r="BB31" s="26">
        <v>0.03</v>
      </c>
      <c r="BC31" s="55">
        <v>0.14</v>
      </c>
      <c r="BD31" s="26">
        <v>0.035</v>
      </c>
      <c r="BE31" s="26">
        <v>0.045</v>
      </c>
      <c r="BF31" s="26">
        <v>0.04</v>
      </c>
      <c r="BG31" s="55">
        <v>0.46</v>
      </c>
      <c r="BH31" s="26">
        <v>0.05</v>
      </c>
      <c r="BI31" s="26">
        <v>0.035</v>
      </c>
      <c r="BJ31" s="26">
        <v>0.045</v>
      </c>
      <c r="BK31" s="55">
        <v>0.97</v>
      </c>
      <c r="BL31" s="26">
        <v>0.05</v>
      </c>
      <c r="BM31" s="26">
        <v>0.065</v>
      </c>
      <c r="BN31" s="26">
        <v>0.045</v>
      </c>
      <c r="BO31" s="26">
        <v>0.1</v>
      </c>
      <c r="BP31" s="55">
        <v>0.08</v>
      </c>
      <c r="BQ31" s="26">
        <v>0.08</v>
      </c>
      <c r="BR31" s="55">
        <v>6</v>
      </c>
      <c r="BS31" s="55">
        <v>0.57</v>
      </c>
      <c r="BT31" s="26">
        <v>0.045</v>
      </c>
      <c r="BU31" s="55">
        <v>0.13</v>
      </c>
      <c r="BV31" s="26">
        <v>0.025</v>
      </c>
      <c r="BW31" s="55">
        <v>0.62</v>
      </c>
      <c r="BX31" s="55">
        <v>2</v>
      </c>
      <c r="BY31" s="26">
        <v>0.04</v>
      </c>
      <c r="BZ31" s="58">
        <v>0.045</v>
      </c>
      <c r="CA31" s="26">
        <v>0.045</v>
      </c>
      <c r="CB31" s="26">
        <v>0.025</v>
      </c>
      <c r="CC31" s="26">
        <v>0.04</v>
      </c>
      <c r="CD31" s="26">
        <v>0.035</v>
      </c>
      <c r="CE31" s="26">
        <v>0.03</v>
      </c>
      <c r="CF31" s="26">
        <v>0.04</v>
      </c>
      <c r="CG31" s="26">
        <v>0.035</v>
      </c>
      <c r="CH31" s="26">
        <v>0.035</v>
      </c>
      <c r="CI31" s="55">
        <v>0.27</v>
      </c>
      <c r="CJ31" s="26">
        <v>0.035</v>
      </c>
      <c r="CK31" s="55">
        <v>0.78</v>
      </c>
      <c r="CL31" s="26">
        <v>0.03</v>
      </c>
      <c r="CM31" s="55">
        <v>0.19</v>
      </c>
      <c r="CN31" s="26">
        <v>0.085</v>
      </c>
      <c r="CO31" s="26">
        <v>0.07</v>
      </c>
      <c r="CP31" s="55">
        <v>0.31</v>
      </c>
      <c r="CQ31" s="55">
        <v>2</v>
      </c>
      <c r="CR31" s="55">
        <v>1.4</v>
      </c>
      <c r="CS31" s="55">
        <v>0.64</v>
      </c>
      <c r="CT31" s="26">
        <v>0.07</v>
      </c>
      <c r="CU31" s="55">
        <v>2.6</v>
      </c>
      <c r="CV31" s="55">
        <v>1.7</v>
      </c>
      <c r="CW31" s="55">
        <v>0.37</v>
      </c>
      <c r="CX31" s="26">
        <v>0.105</v>
      </c>
      <c r="CY31" s="55">
        <v>0.62</v>
      </c>
      <c r="CZ31" s="26">
        <v>0.065</v>
      </c>
      <c r="DA31" s="26">
        <v>0.05</v>
      </c>
      <c r="DB31" s="55">
        <v>3.3</v>
      </c>
      <c r="DC31" s="26">
        <v>0.055</v>
      </c>
      <c r="DD31" s="55">
        <v>0.22</v>
      </c>
      <c r="DE31" s="26">
        <v>0.05</v>
      </c>
      <c r="DF31" s="55">
        <v>6.1</v>
      </c>
      <c r="DG31" s="26">
        <v>0.05</v>
      </c>
      <c r="DH31" s="26">
        <v>0.06</v>
      </c>
      <c r="DI31" s="55">
        <v>0.2</v>
      </c>
      <c r="DJ31" s="26">
        <v>0.035</v>
      </c>
      <c r="DK31" s="55">
        <v>5.7</v>
      </c>
      <c r="DL31" s="55">
        <v>2</v>
      </c>
      <c r="DM31" s="26">
        <v>0.055</v>
      </c>
      <c r="DN31" s="26">
        <v>0.05</v>
      </c>
      <c r="DO31" s="26">
        <v>0.05</v>
      </c>
      <c r="DP31" s="26">
        <v>0.05</v>
      </c>
      <c r="DQ31" s="55">
        <v>0.12</v>
      </c>
      <c r="DR31" s="26">
        <v>0.06</v>
      </c>
      <c r="DS31" s="55">
        <v>1.9</v>
      </c>
      <c r="DT31" s="26">
        <v>0.055</v>
      </c>
      <c r="DU31" s="55">
        <v>0.27</v>
      </c>
      <c r="DV31" s="55">
        <v>0.83</v>
      </c>
      <c r="DW31" s="55">
        <v>4.4</v>
      </c>
      <c r="DX31" s="55">
        <v>0.44</v>
      </c>
      <c r="DY31" s="26">
        <v>0.055</v>
      </c>
      <c r="DZ31" s="55">
        <v>1.9</v>
      </c>
      <c r="EA31" s="26">
        <v>0.055</v>
      </c>
      <c r="EB31" s="55">
        <v>0.4</v>
      </c>
      <c r="EC31" s="55">
        <v>4.1</v>
      </c>
      <c r="ED31" s="26">
        <v>0.04</v>
      </c>
      <c r="EE31" s="26">
        <v>0.045</v>
      </c>
      <c r="EF31" s="26">
        <v>0.045</v>
      </c>
      <c r="EG31" s="26">
        <v>0.025</v>
      </c>
      <c r="EH31" s="26">
        <v>0.04</v>
      </c>
      <c r="EI31" s="26">
        <v>0.035</v>
      </c>
      <c r="EJ31" s="26">
        <v>0.03</v>
      </c>
      <c r="EK31" s="26">
        <v>0.04</v>
      </c>
      <c r="EL31" s="26">
        <v>0.035</v>
      </c>
      <c r="EM31" s="26">
        <v>0.035</v>
      </c>
      <c r="EN31" s="55">
        <v>0.24</v>
      </c>
      <c r="EO31" s="55">
        <v>0.24</v>
      </c>
    </row>
    <row r="32" spans="1:145" ht="15">
      <c r="A32" s="50"/>
      <c r="B32" s="57" t="s">
        <v>304</v>
      </c>
      <c r="C32" s="26">
        <v>0.055</v>
      </c>
      <c r="D32" s="26">
        <v>0.07</v>
      </c>
      <c r="E32" s="26">
        <v>0.055</v>
      </c>
      <c r="F32" s="26">
        <v>0.04</v>
      </c>
      <c r="G32" s="26">
        <v>0.04</v>
      </c>
      <c r="H32" s="55">
        <v>0.14</v>
      </c>
      <c r="I32" s="55">
        <v>0.12</v>
      </c>
      <c r="J32" s="26">
        <v>0.055</v>
      </c>
      <c r="K32" s="26">
        <v>0.075</v>
      </c>
      <c r="L32" s="55">
        <v>0.41</v>
      </c>
      <c r="M32" s="26">
        <v>0.05</v>
      </c>
      <c r="N32" s="26">
        <v>0.075</v>
      </c>
      <c r="O32" s="55">
        <v>0.53</v>
      </c>
      <c r="P32" s="55">
        <v>0.44</v>
      </c>
      <c r="Q32" s="26">
        <v>0.055</v>
      </c>
      <c r="R32" s="26">
        <v>0.05</v>
      </c>
      <c r="S32" s="26">
        <v>0.02</v>
      </c>
      <c r="T32" s="26">
        <v>0.055</v>
      </c>
      <c r="U32" s="26">
        <v>0.05</v>
      </c>
      <c r="V32" s="26">
        <v>0.055</v>
      </c>
      <c r="W32" s="26">
        <v>0.025</v>
      </c>
      <c r="X32" s="26">
        <v>0.02</v>
      </c>
      <c r="Y32" s="26">
        <v>0.055</v>
      </c>
      <c r="Z32" s="26">
        <v>0.04</v>
      </c>
      <c r="AA32" s="26">
        <v>0.04</v>
      </c>
      <c r="AB32" s="26">
        <v>0.035</v>
      </c>
      <c r="AC32" s="26">
        <v>0.05</v>
      </c>
      <c r="AD32" s="26">
        <v>0.045</v>
      </c>
      <c r="AE32" s="26">
        <v>0.03</v>
      </c>
      <c r="AF32" s="55">
        <v>0.05</v>
      </c>
      <c r="AG32" s="26">
        <v>0.04</v>
      </c>
      <c r="AH32" s="26">
        <v>0.045</v>
      </c>
      <c r="AI32" s="26">
        <v>0.05</v>
      </c>
      <c r="AJ32" s="55">
        <v>0.09</v>
      </c>
      <c r="AK32" s="26">
        <v>0.045</v>
      </c>
      <c r="AL32" s="26">
        <v>0.03</v>
      </c>
      <c r="AM32" s="26">
        <v>0.045</v>
      </c>
      <c r="AN32" s="26">
        <v>0.035</v>
      </c>
      <c r="AO32" s="26">
        <v>0.04</v>
      </c>
      <c r="AP32" s="26">
        <v>0.045</v>
      </c>
      <c r="AQ32" s="26">
        <v>0.04</v>
      </c>
      <c r="AR32" s="26">
        <v>0.045</v>
      </c>
      <c r="AS32" s="26">
        <v>0.035</v>
      </c>
      <c r="AT32" s="55">
        <v>0.11</v>
      </c>
      <c r="AU32" s="26">
        <v>0.03</v>
      </c>
      <c r="AV32" s="26">
        <v>0.03</v>
      </c>
      <c r="AW32" s="55">
        <v>1.6</v>
      </c>
      <c r="AX32" s="26">
        <v>0.045</v>
      </c>
      <c r="AY32" s="26">
        <v>0.04</v>
      </c>
      <c r="AZ32" s="26">
        <v>0.035</v>
      </c>
      <c r="BA32" s="26">
        <v>0.06</v>
      </c>
      <c r="BB32" s="26">
        <v>0.03</v>
      </c>
      <c r="BC32" s="55">
        <v>0.23</v>
      </c>
      <c r="BD32" s="26">
        <v>0.035</v>
      </c>
      <c r="BE32" s="26">
        <v>0.045</v>
      </c>
      <c r="BF32" s="26">
        <v>0.04</v>
      </c>
      <c r="BG32" s="55">
        <v>0.41</v>
      </c>
      <c r="BH32" s="55">
        <v>0.11</v>
      </c>
      <c r="BI32" s="26">
        <v>0.035</v>
      </c>
      <c r="BJ32" s="26">
        <v>0.045</v>
      </c>
      <c r="BK32" s="55">
        <v>0.86</v>
      </c>
      <c r="BL32" s="26">
        <v>0.05</v>
      </c>
      <c r="BM32" s="26">
        <v>0.065</v>
      </c>
      <c r="BN32" s="26">
        <v>0.045</v>
      </c>
      <c r="BO32" s="26">
        <v>0.1</v>
      </c>
      <c r="BP32" s="55">
        <v>0.13</v>
      </c>
      <c r="BQ32" s="26">
        <v>0.08</v>
      </c>
      <c r="BR32" s="55">
        <v>7</v>
      </c>
      <c r="BS32" s="55">
        <v>0.52</v>
      </c>
      <c r="BT32" s="26">
        <v>0.045</v>
      </c>
      <c r="BU32" s="55">
        <v>0.19</v>
      </c>
      <c r="BV32" s="26">
        <v>0.025</v>
      </c>
      <c r="BW32" s="55">
        <v>0.55</v>
      </c>
      <c r="BX32" s="55">
        <v>1.7</v>
      </c>
      <c r="BY32" s="26">
        <v>0.04</v>
      </c>
      <c r="BZ32" s="58">
        <v>0.045</v>
      </c>
      <c r="CA32" s="26">
        <v>0.045</v>
      </c>
      <c r="CB32" s="26">
        <v>0.025</v>
      </c>
      <c r="CC32" s="26">
        <v>0.04</v>
      </c>
      <c r="CD32" s="26">
        <v>0.035</v>
      </c>
      <c r="CE32" s="26">
        <v>0.03</v>
      </c>
      <c r="CF32" s="26">
        <v>0.04</v>
      </c>
      <c r="CG32" s="26">
        <v>0.035</v>
      </c>
      <c r="CH32" s="26">
        <v>0.035</v>
      </c>
      <c r="CI32" s="55">
        <v>0.39</v>
      </c>
      <c r="CJ32" s="26">
        <v>0.035</v>
      </c>
      <c r="CK32" s="55">
        <v>1.2</v>
      </c>
      <c r="CL32" s="26">
        <v>0.03</v>
      </c>
      <c r="CM32" s="55">
        <v>0.35</v>
      </c>
      <c r="CN32" s="26">
        <v>0.085</v>
      </c>
      <c r="CO32" s="26">
        <v>0.07</v>
      </c>
      <c r="CP32" s="55">
        <v>0.75</v>
      </c>
      <c r="CQ32" s="55">
        <v>6.3</v>
      </c>
      <c r="CR32" s="55">
        <v>1.4</v>
      </c>
      <c r="CS32" s="55">
        <v>0.65</v>
      </c>
      <c r="CT32" s="26">
        <v>0.07</v>
      </c>
      <c r="CU32" s="55">
        <v>2.8</v>
      </c>
      <c r="CV32" s="55">
        <v>5.7</v>
      </c>
      <c r="CW32" s="55">
        <v>0.32</v>
      </c>
      <c r="CX32" s="26">
        <v>0.105</v>
      </c>
      <c r="CY32" s="55">
        <v>0.55</v>
      </c>
      <c r="CZ32" s="26">
        <v>0.065</v>
      </c>
      <c r="DA32" s="26">
        <v>0.05</v>
      </c>
      <c r="DB32" s="55">
        <v>4</v>
      </c>
      <c r="DC32" s="26">
        <v>0.055</v>
      </c>
      <c r="DD32" s="55">
        <v>0.24</v>
      </c>
      <c r="DE32" s="55">
        <v>0.13</v>
      </c>
      <c r="DF32" s="55">
        <v>19</v>
      </c>
      <c r="DG32" s="26">
        <v>0.05</v>
      </c>
      <c r="DH32" s="26">
        <v>0.06</v>
      </c>
      <c r="DI32" s="55">
        <v>0.22</v>
      </c>
      <c r="DJ32" s="26">
        <v>0.035</v>
      </c>
      <c r="DK32" s="55">
        <v>9.3</v>
      </c>
      <c r="DL32" s="55">
        <v>1.5</v>
      </c>
      <c r="DM32" s="26">
        <v>0.055</v>
      </c>
      <c r="DN32" s="55">
        <v>0.15</v>
      </c>
      <c r="DO32" s="55">
        <v>0.13</v>
      </c>
      <c r="DP32" s="26">
        <v>0.05</v>
      </c>
      <c r="DQ32" s="55">
        <v>0.15</v>
      </c>
      <c r="DR32" s="26">
        <v>0.06</v>
      </c>
      <c r="DS32" s="55">
        <v>7.4</v>
      </c>
      <c r="DT32" s="55">
        <v>0.13</v>
      </c>
      <c r="DU32" s="55">
        <v>0.42</v>
      </c>
      <c r="DV32" s="55">
        <v>1</v>
      </c>
      <c r="DW32" s="55">
        <v>4.7</v>
      </c>
      <c r="DX32" s="55">
        <v>0.45</v>
      </c>
      <c r="DY32" s="26">
        <v>0.055</v>
      </c>
      <c r="DZ32" s="55">
        <v>5.2</v>
      </c>
      <c r="EA32" s="26">
        <v>0.055</v>
      </c>
      <c r="EB32" s="55">
        <v>0.42</v>
      </c>
      <c r="EC32" s="55">
        <v>3.9</v>
      </c>
      <c r="ED32" s="26">
        <v>0.04</v>
      </c>
      <c r="EE32" s="26">
        <v>0.045</v>
      </c>
      <c r="EF32" s="26">
        <v>0.045</v>
      </c>
      <c r="EG32" s="26">
        <v>0.025</v>
      </c>
      <c r="EH32" s="26">
        <v>0.04</v>
      </c>
      <c r="EI32" s="26">
        <v>0.035</v>
      </c>
      <c r="EJ32" s="26">
        <v>0.03</v>
      </c>
      <c r="EK32" s="26">
        <v>0.04</v>
      </c>
      <c r="EL32" s="26">
        <v>0.035</v>
      </c>
      <c r="EM32" s="26">
        <v>0.035</v>
      </c>
      <c r="EN32" s="55">
        <v>0.19</v>
      </c>
      <c r="EO32" s="55">
        <v>0.55</v>
      </c>
    </row>
    <row r="33" spans="1:145" ht="15">
      <c r="A33" s="50"/>
      <c r="B33" s="57" t="s">
        <v>316</v>
      </c>
      <c r="C33" s="26">
        <v>0.055</v>
      </c>
      <c r="D33" s="26">
        <v>0.07</v>
      </c>
      <c r="E33" s="26">
        <v>0.055</v>
      </c>
      <c r="F33" s="26">
        <v>0.04</v>
      </c>
      <c r="G33" s="26">
        <v>0.04</v>
      </c>
      <c r="H33" s="26">
        <v>0.055</v>
      </c>
      <c r="I33" s="26">
        <v>0.05</v>
      </c>
      <c r="J33" s="26">
        <v>0.055</v>
      </c>
      <c r="K33" s="26">
        <v>0.075</v>
      </c>
      <c r="L33" s="55">
        <v>0.21</v>
      </c>
      <c r="M33" s="26">
        <v>0.05</v>
      </c>
      <c r="N33" s="26">
        <v>0.075</v>
      </c>
      <c r="O33" s="26">
        <v>0.04</v>
      </c>
      <c r="P33" s="26">
        <v>0.045</v>
      </c>
      <c r="Q33" s="26">
        <v>0.055</v>
      </c>
      <c r="R33" s="26">
        <v>0.05</v>
      </c>
      <c r="S33" s="26">
        <v>0.02</v>
      </c>
      <c r="T33" s="26">
        <v>0.055</v>
      </c>
      <c r="U33" s="26">
        <v>0.05</v>
      </c>
      <c r="V33" s="26">
        <v>0.055</v>
      </c>
      <c r="W33" s="26">
        <v>0.025</v>
      </c>
      <c r="X33" s="26">
        <v>0.02</v>
      </c>
      <c r="Y33" s="26">
        <v>0.055</v>
      </c>
      <c r="Z33" s="26">
        <v>0.04</v>
      </c>
      <c r="AA33" s="26">
        <v>0.04</v>
      </c>
      <c r="AB33" s="26">
        <v>0.035</v>
      </c>
      <c r="AC33" s="26">
        <v>0.05</v>
      </c>
      <c r="AD33" s="26">
        <v>0.045</v>
      </c>
      <c r="AE33" s="26">
        <v>0.03</v>
      </c>
      <c r="AF33" s="55">
        <v>0.06</v>
      </c>
      <c r="AG33" s="26">
        <v>0.04</v>
      </c>
      <c r="AH33" s="26">
        <v>0.045</v>
      </c>
      <c r="AI33" s="26">
        <v>0.05</v>
      </c>
      <c r="AJ33" s="55">
        <v>0.09</v>
      </c>
      <c r="AK33" s="26">
        <v>0.045</v>
      </c>
      <c r="AL33" s="26">
        <v>0.03</v>
      </c>
      <c r="AM33" s="26">
        <v>0.045</v>
      </c>
      <c r="AN33" s="55">
        <v>0.09</v>
      </c>
      <c r="AO33" s="26">
        <v>0.04</v>
      </c>
      <c r="AP33" s="26">
        <v>0.045</v>
      </c>
      <c r="AQ33" s="26">
        <v>0.04</v>
      </c>
      <c r="AR33" s="26">
        <v>0.045</v>
      </c>
      <c r="AS33" s="26">
        <v>0.035</v>
      </c>
      <c r="AT33" s="26">
        <v>0.05</v>
      </c>
      <c r="AU33" s="26">
        <v>0.03</v>
      </c>
      <c r="AV33" s="26">
        <v>0.03</v>
      </c>
      <c r="AW33" s="55">
        <v>1.3</v>
      </c>
      <c r="AX33" s="26">
        <v>0.045</v>
      </c>
      <c r="AY33" s="26">
        <v>0.04</v>
      </c>
      <c r="AZ33" s="26">
        <v>0.035</v>
      </c>
      <c r="BA33" s="26">
        <v>0.06</v>
      </c>
      <c r="BB33" s="26">
        <v>0.03</v>
      </c>
      <c r="BC33" s="55">
        <v>0.11</v>
      </c>
      <c r="BD33" s="26">
        <v>0.035</v>
      </c>
      <c r="BE33" s="26">
        <v>0.045</v>
      </c>
      <c r="BF33" s="26">
        <v>0.04</v>
      </c>
      <c r="BG33" s="55">
        <v>0.37</v>
      </c>
      <c r="BH33" s="26">
        <v>0.05</v>
      </c>
      <c r="BI33" s="26">
        <v>0.035</v>
      </c>
      <c r="BJ33" s="26">
        <v>0.045</v>
      </c>
      <c r="BK33" s="55">
        <v>1.9</v>
      </c>
      <c r="BL33" s="26">
        <v>0.05</v>
      </c>
      <c r="BM33" s="26">
        <v>0.065</v>
      </c>
      <c r="BN33" s="26">
        <v>0.045</v>
      </c>
      <c r="BO33" s="26">
        <v>0.1</v>
      </c>
      <c r="BP33" s="55">
        <v>0.09</v>
      </c>
      <c r="BQ33" s="26">
        <v>0.08</v>
      </c>
      <c r="BR33" s="55">
        <v>5.6</v>
      </c>
      <c r="BS33" s="55">
        <v>0.56</v>
      </c>
      <c r="BT33" s="26">
        <v>0.045</v>
      </c>
      <c r="BU33" s="55">
        <v>0.22</v>
      </c>
      <c r="BV33" s="55">
        <v>0.09</v>
      </c>
      <c r="BW33" s="55">
        <v>0.53</v>
      </c>
      <c r="BX33" s="55">
        <v>2.6</v>
      </c>
      <c r="BY33" s="26">
        <v>0.04</v>
      </c>
      <c r="BZ33" s="58">
        <v>0.045</v>
      </c>
      <c r="CA33" s="26">
        <v>0.045</v>
      </c>
      <c r="CB33" s="26">
        <v>0.025</v>
      </c>
      <c r="CC33" s="26">
        <v>0.04</v>
      </c>
      <c r="CD33" s="26">
        <v>0.035</v>
      </c>
      <c r="CE33" s="26">
        <v>0.03</v>
      </c>
      <c r="CF33" s="26">
        <v>0.04</v>
      </c>
      <c r="CG33" s="26">
        <v>0.035</v>
      </c>
      <c r="CH33" s="26">
        <v>0.035</v>
      </c>
      <c r="CI33" s="26">
        <v>0.035</v>
      </c>
      <c r="CJ33" s="26">
        <v>0.035</v>
      </c>
      <c r="CK33" s="55">
        <v>0.45</v>
      </c>
      <c r="CL33" s="26">
        <v>0.03</v>
      </c>
      <c r="CM33" s="26">
        <v>0.06</v>
      </c>
      <c r="CN33" s="26">
        <v>0.085</v>
      </c>
      <c r="CO33" s="26">
        <v>0.07</v>
      </c>
      <c r="CP33" s="55">
        <v>0.18</v>
      </c>
      <c r="CQ33" s="55">
        <v>2.1</v>
      </c>
      <c r="CR33" s="55">
        <v>1.4</v>
      </c>
      <c r="CS33" s="55">
        <v>0.57</v>
      </c>
      <c r="CT33" s="26">
        <v>0.07</v>
      </c>
      <c r="CU33" s="55">
        <v>2.6</v>
      </c>
      <c r="CV33" s="55">
        <v>1.8</v>
      </c>
      <c r="CW33" s="55">
        <v>0.36</v>
      </c>
      <c r="CX33" s="26">
        <v>0.105</v>
      </c>
      <c r="CY33" s="55">
        <v>0.51</v>
      </c>
      <c r="CZ33" s="26">
        <v>0.065</v>
      </c>
      <c r="DA33" s="26">
        <v>0.05</v>
      </c>
      <c r="DB33" s="55">
        <v>3.2</v>
      </c>
      <c r="DC33" s="26">
        <v>0.055</v>
      </c>
      <c r="DD33" s="55">
        <v>0.1</v>
      </c>
      <c r="DE33" s="26">
        <v>0.05</v>
      </c>
      <c r="DF33" s="55">
        <v>7.2</v>
      </c>
      <c r="DG33" s="26">
        <v>0.05</v>
      </c>
      <c r="DH33" s="26">
        <v>0.06</v>
      </c>
      <c r="DI33" s="55">
        <v>0.18</v>
      </c>
      <c r="DJ33" s="26">
        <v>0.035</v>
      </c>
      <c r="DK33" s="55">
        <v>6.5</v>
      </c>
      <c r="DL33" s="55">
        <v>0.5</v>
      </c>
      <c r="DM33" s="26">
        <v>0.055</v>
      </c>
      <c r="DN33" s="26">
        <v>0.05</v>
      </c>
      <c r="DO33" s="26">
        <v>0.05</v>
      </c>
      <c r="DP33" s="26">
        <v>0.05</v>
      </c>
      <c r="DQ33" s="55">
        <v>0.11</v>
      </c>
      <c r="DR33" s="26">
        <v>0.06</v>
      </c>
      <c r="DS33" s="55">
        <v>2.7</v>
      </c>
      <c r="DT33" s="26">
        <v>0.055</v>
      </c>
      <c r="DU33" s="55">
        <v>0.16</v>
      </c>
      <c r="DV33" s="55">
        <v>0.86</v>
      </c>
      <c r="DW33" s="55">
        <v>5.9</v>
      </c>
      <c r="DX33" s="55">
        <v>0.29</v>
      </c>
      <c r="DY33" s="26">
        <v>0.055</v>
      </c>
      <c r="DZ33" s="55">
        <v>1.7</v>
      </c>
      <c r="EA33" s="26">
        <v>0.055</v>
      </c>
      <c r="EB33" s="55">
        <v>0.3</v>
      </c>
      <c r="EC33" s="55">
        <v>4.5</v>
      </c>
      <c r="ED33" s="26">
        <v>0.04</v>
      </c>
      <c r="EE33" s="26">
        <v>0.045</v>
      </c>
      <c r="EF33" s="26">
        <v>0.045</v>
      </c>
      <c r="EG33" s="26">
        <v>0.025</v>
      </c>
      <c r="EH33" s="26">
        <v>0.04</v>
      </c>
      <c r="EI33" s="26">
        <v>0.035</v>
      </c>
      <c r="EJ33" s="26">
        <v>0.03</v>
      </c>
      <c r="EK33" s="26">
        <v>0.04</v>
      </c>
      <c r="EL33" s="26">
        <v>0.035</v>
      </c>
      <c r="EM33" s="26">
        <v>0.035</v>
      </c>
      <c r="EN33" s="55">
        <v>0.27</v>
      </c>
      <c r="EO33" s="55">
        <v>0.14</v>
      </c>
    </row>
    <row r="34" spans="2:145" ht="15">
      <c r="B34" s="37" t="s">
        <v>189</v>
      </c>
      <c r="C34" s="29">
        <f>MAX(C$6:C$33)</f>
        <v>0.055</v>
      </c>
      <c r="D34" s="29">
        <f aca="true" t="shared" si="0" ref="D34:BO34">MAX(D$6:D$33)</f>
        <v>0.07</v>
      </c>
      <c r="E34" s="29">
        <f t="shared" si="0"/>
        <v>0.14</v>
      </c>
      <c r="F34" s="29">
        <f t="shared" si="0"/>
        <v>0.04</v>
      </c>
      <c r="G34" s="29">
        <f t="shared" si="0"/>
        <v>0.04</v>
      </c>
      <c r="H34" s="29">
        <f t="shared" si="0"/>
        <v>0.5</v>
      </c>
      <c r="I34" s="29">
        <f t="shared" si="0"/>
        <v>0.44</v>
      </c>
      <c r="J34" s="29">
        <f t="shared" si="0"/>
        <v>0.25</v>
      </c>
      <c r="K34" s="29">
        <f t="shared" si="0"/>
        <v>0.075</v>
      </c>
      <c r="L34" s="29">
        <f t="shared" si="0"/>
        <v>1.6</v>
      </c>
      <c r="M34" s="29">
        <f t="shared" si="0"/>
        <v>0.05</v>
      </c>
      <c r="N34" s="29">
        <f t="shared" si="0"/>
        <v>0.075</v>
      </c>
      <c r="O34" s="29">
        <f t="shared" si="0"/>
        <v>2.3</v>
      </c>
      <c r="P34" s="29">
        <f t="shared" si="0"/>
        <v>1.5</v>
      </c>
      <c r="Q34" s="29">
        <f t="shared" si="0"/>
        <v>0.055</v>
      </c>
      <c r="R34" s="29">
        <f t="shared" si="0"/>
        <v>0.36</v>
      </c>
      <c r="S34" s="29">
        <f t="shared" si="0"/>
        <v>0.17</v>
      </c>
      <c r="T34" s="29">
        <f t="shared" si="0"/>
        <v>0.055</v>
      </c>
      <c r="U34" s="29">
        <f t="shared" si="0"/>
        <v>0.05</v>
      </c>
      <c r="V34" s="29">
        <f t="shared" si="0"/>
        <v>0.055</v>
      </c>
      <c r="W34" s="29">
        <f t="shared" si="0"/>
        <v>0.24</v>
      </c>
      <c r="X34" s="29">
        <f t="shared" si="0"/>
        <v>0.06</v>
      </c>
      <c r="Y34" s="29">
        <f t="shared" si="0"/>
        <v>4</v>
      </c>
      <c r="Z34" s="29">
        <f t="shared" si="0"/>
        <v>0.04</v>
      </c>
      <c r="AA34" s="29">
        <f t="shared" si="0"/>
        <v>0.04</v>
      </c>
      <c r="AB34" s="29">
        <f t="shared" si="0"/>
        <v>0.035</v>
      </c>
      <c r="AC34" s="29">
        <f t="shared" si="0"/>
        <v>0.14</v>
      </c>
      <c r="AD34" s="29">
        <f t="shared" si="0"/>
        <v>0.18</v>
      </c>
      <c r="AE34" s="29">
        <f t="shared" si="0"/>
        <v>0.17</v>
      </c>
      <c r="AF34" s="29">
        <f t="shared" si="0"/>
        <v>0.74</v>
      </c>
      <c r="AG34" s="29">
        <f t="shared" si="0"/>
        <v>0.04</v>
      </c>
      <c r="AH34" s="29">
        <f t="shared" si="0"/>
        <v>0.045</v>
      </c>
      <c r="AI34" s="29">
        <f t="shared" si="0"/>
        <v>0.05</v>
      </c>
      <c r="AJ34" s="29">
        <f t="shared" si="0"/>
        <v>0.2</v>
      </c>
      <c r="AK34" s="29">
        <f t="shared" si="0"/>
        <v>0.045</v>
      </c>
      <c r="AL34" s="29">
        <f t="shared" si="0"/>
        <v>0.03</v>
      </c>
      <c r="AM34" s="29">
        <f t="shared" si="0"/>
        <v>0.26</v>
      </c>
      <c r="AN34" s="29">
        <f t="shared" si="0"/>
        <v>0.38</v>
      </c>
      <c r="AO34" s="29">
        <f t="shared" si="0"/>
        <v>0.63</v>
      </c>
      <c r="AP34" s="29">
        <f t="shared" si="0"/>
        <v>0.2</v>
      </c>
      <c r="AQ34" s="29">
        <f t="shared" si="0"/>
        <v>0.28</v>
      </c>
      <c r="AR34" s="29">
        <f t="shared" si="0"/>
        <v>0.15</v>
      </c>
      <c r="AS34" s="29">
        <f t="shared" si="0"/>
        <v>0.035</v>
      </c>
      <c r="AT34" s="29">
        <f t="shared" si="0"/>
        <v>0.48</v>
      </c>
      <c r="AU34" s="29">
        <f t="shared" si="0"/>
        <v>0.03</v>
      </c>
      <c r="AV34" s="29">
        <f t="shared" si="0"/>
        <v>0.21</v>
      </c>
      <c r="AW34" s="29">
        <f t="shared" si="0"/>
        <v>2.1</v>
      </c>
      <c r="AX34" s="29">
        <f t="shared" si="0"/>
        <v>0.4</v>
      </c>
      <c r="AY34" s="29">
        <f t="shared" si="0"/>
        <v>1.9</v>
      </c>
      <c r="AZ34" s="29">
        <f t="shared" si="0"/>
        <v>2.4</v>
      </c>
      <c r="BA34" s="29">
        <f t="shared" si="0"/>
        <v>0.06</v>
      </c>
      <c r="BB34" s="29">
        <f t="shared" si="0"/>
        <v>0.03</v>
      </c>
      <c r="BC34" s="29">
        <f t="shared" si="0"/>
        <v>1</v>
      </c>
      <c r="BD34" s="29">
        <f t="shared" si="0"/>
        <v>0.035</v>
      </c>
      <c r="BE34" s="29">
        <f t="shared" si="0"/>
        <v>0.32</v>
      </c>
      <c r="BF34" s="29">
        <f t="shared" si="0"/>
        <v>2.3</v>
      </c>
      <c r="BG34" s="29">
        <f t="shared" si="0"/>
        <v>1.7</v>
      </c>
      <c r="BH34" s="29">
        <f t="shared" si="0"/>
        <v>0.53</v>
      </c>
      <c r="BI34" s="29">
        <f t="shared" si="0"/>
        <v>0.035</v>
      </c>
      <c r="BJ34" s="29">
        <f t="shared" si="0"/>
        <v>0.16</v>
      </c>
      <c r="BK34" s="29">
        <f t="shared" si="0"/>
        <v>2</v>
      </c>
      <c r="BL34" s="29">
        <f t="shared" si="0"/>
        <v>0.05</v>
      </c>
      <c r="BM34" s="29">
        <f t="shared" si="0"/>
        <v>0.065</v>
      </c>
      <c r="BN34" s="29">
        <f t="shared" si="0"/>
        <v>0.045</v>
      </c>
      <c r="BO34" s="29">
        <f t="shared" si="0"/>
        <v>0.22</v>
      </c>
      <c r="BP34" s="29">
        <f aca="true" t="shared" si="1" ref="BP34:EA34">MAX(BP$6:BP$33)</f>
        <v>0.44</v>
      </c>
      <c r="BQ34" s="29">
        <f t="shared" si="1"/>
        <v>0.08</v>
      </c>
      <c r="BR34" s="29">
        <f t="shared" si="1"/>
        <v>13</v>
      </c>
      <c r="BS34" s="29">
        <f t="shared" si="1"/>
        <v>0.64</v>
      </c>
      <c r="BT34" s="29">
        <f t="shared" si="1"/>
        <v>0.045</v>
      </c>
      <c r="BU34" s="29">
        <f t="shared" si="1"/>
        <v>0.29</v>
      </c>
      <c r="BV34" s="29">
        <f t="shared" si="1"/>
        <v>0.09</v>
      </c>
      <c r="BW34" s="29">
        <f t="shared" si="1"/>
        <v>1.1</v>
      </c>
      <c r="BX34" s="29">
        <f t="shared" si="1"/>
        <v>2.6</v>
      </c>
      <c r="BY34" s="29">
        <f t="shared" si="1"/>
        <v>0.04</v>
      </c>
      <c r="BZ34" s="29">
        <f t="shared" si="1"/>
        <v>0.045</v>
      </c>
      <c r="CA34" s="29">
        <f t="shared" si="1"/>
        <v>0.045</v>
      </c>
      <c r="CB34" s="29">
        <f t="shared" si="1"/>
        <v>0.06</v>
      </c>
      <c r="CC34" s="29">
        <f t="shared" si="1"/>
        <v>0.04</v>
      </c>
      <c r="CD34" s="29"/>
      <c r="CE34" s="29">
        <f t="shared" si="1"/>
        <v>0.06</v>
      </c>
      <c r="CF34" s="29">
        <f t="shared" si="1"/>
        <v>0.04</v>
      </c>
      <c r="CG34" s="29">
        <f t="shared" si="1"/>
        <v>0.035</v>
      </c>
      <c r="CH34" s="29">
        <f t="shared" si="1"/>
        <v>0.035</v>
      </c>
      <c r="CI34" s="29">
        <f t="shared" si="1"/>
        <v>3.6</v>
      </c>
      <c r="CJ34" s="29">
        <f t="shared" si="1"/>
        <v>0.035</v>
      </c>
      <c r="CK34" s="29">
        <f t="shared" si="1"/>
        <v>5</v>
      </c>
      <c r="CL34" s="29">
        <f t="shared" si="1"/>
        <v>0.06</v>
      </c>
      <c r="CM34" s="29">
        <f t="shared" si="1"/>
        <v>1.3</v>
      </c>
      <c r="CN34" s="29">
        <f t="shared" si="1"/>
        <v>0.085</v>
      </c>
      <c r="CO34" s="29">
        <f t="shared" si="1"/>
        <v>0.07</v>
      </c>
      <c r="CP34" s="29">
        <f t="shared" si="1"/>
        <v>6.8</v>
      </c>
      <c r="CQ34" s="29">
        <f t="shared" si="1"/>
        <v>19</v>
      </c>
      <c r="CR34" s="29">
        <f t="shared" si="1"/>
        <v>1.6</v>
      </c>
      <c r="CS34" s="29">
        <f t="shared" si="1"/>
        <v>0.72</v>
      </c>
      <c r="CT34" s="29">
        <f t="shared" si="1"/>
        <v>0.14</v>
      </c>
      <c r="CU34" s="29">
        <f t="shared" si="1"/>
        <v>3.1</v>
      </c>
      <c r="CV34" s="29">
        <f t="shared" si="1"/>
        <v>7.3</v>
      </c>
      <c r="CW34" s="29">
        <f t="shared" si="1"/>
        <v>2.1</v>
      </c>
      <c r="CX34" s="29">
        <f t="shared" si="1"/>
        <v>0.105</v>
      </c>
      <c r="CY34" s="29">
        <f t="shared" si="1"/>
        <v>2.2</v>
      </c>
      <c r="CZ34" s="29">
        <f t="shared" si="1"/>
        <v>0.065</v>
      </c>
      <c r="DA34" s="29">
        <f t="shared" si="1"/>
        <v>0.23</v>
      </c>
      <c r="DB34" s="29">
        <f t="shared" si="1"/>
        <v>8.1</v>
      </c>
      <c r="DC34" s="29">
        <f t="shared" si="1"/>
        <v>0.055</v>
      </c>
      <c r="DD34" s="29">
        <f t="shared" si="1"/>
        <v>0.77</v>
      </c>
      <c r="DE34" s="29">
        <f t="shared" si="1"/>
        <v>0.25</v>
      </c>
      <c r="DF34" s="29"/>
      <c r="DG34" s="29">
        <f t="shared" si="1"/>
        <v>0.05</v>
      </c>
      <c r="DH34" s="29">
        <f t="shared" si="1"/>
        <v>0.06</v>
      </c>
      <c r="DI34" s="29">
        <f t="shared" si="1"/>
        <v>2</v>
      </c>
      <c r="DJ34" s="29">
        <f t="shared" si="1"/>
        <v>0.87</v>
      </c>
      <c r="DK34" s="29">
        <f t="shared" si="1"/>
        <v>20</v>
      </c>
      <c r="DL34" s="29">
        <f t="shared" si="1"/>
        <v>3.2</v>
      </c>
      <c r="DM34" s="29">
        <f t="shared" si="1"/>
        <v>0.055</v>
      </c>
      <c r="DN34" s="29">
        <f t="shared" si="1"/>
        <v>0.47</v>
      </c>
      <c r="DO34" s="29">
        <f t="shared" si="1"/>
        <v>0.43</v>
      </c>
      <c r="DP34" s="29">
        <f t="shared" si="1"/>
        <v>0.05</v>
      </c>
      <c r="DQ34" s="29">
        <f t="shared" si="1"/>
        <v>0.62</v>
      </c>
      <c r="DR34" s="29">
        <f t="shared" si="1"/>
        <v>0.06</v>
      </c>
      <c r="DS34" s="29">
        <f t="shared" si="1"/>
        <v>15</v>
      </c>
      <c r="DT34" s="29">
        <f t="shared" si="1"/>
        <v>0.29</v>
      </c>
      <c r="DU34" s="29">
        <f t="shared" si="1"/>
        <v>0.5</v>
      </c>
      <c r="DV34" s="29">
        <f t="shared" si="1"/>
        <v>5.3</v>
      </c>
      <c r="DW34" s="29">
        <f t="shared" si="1"/>
        <v>12</v>
      </c>
      <c r="DX34" s="29">
        <f t="shared" si="1"/>
        <v>1.2</v>
      </c>
      <c r="DY34" s="29">
        <f t="shared" si="1"/>
        <v>0.055</v>
      </c>
      <c r="DZ34" s="29">
        <f t="shared" si="1"/>
        <v>11</v>
      </c>
      <c r="EA34" s="29">
        <f t="shared" si="1"/>
        <v>0.055</v>
      </c>
      <c r="EB34" s="29">
        <f aca="true" t="shared" si="2" ref="EB34:EO34">MAX(EB$6:EB$33)</f>
        <v>0.76</v>
      </c>
      <c r="EC34" s="29">
        <f t="shared" si="2"/>
        <v>31</v>
      </c>
      <c r="ED34" s="29">
        <f t="shared" si="2"/>
        <v>0.04</v>
      </c>
      <c r="EE34" s="29">
        <f t="shared" si="2"/>
        <v>0.045</v>
      </c>
      <c r="EF34" s="29">
        <f t="shared" si="2"/>
        <v>0.045</v>
      </c>
      <c r="EG34" s="29">
        <f t="shared" si="2"/>
        <v>0.07</v>
      </c>
      <c r="EH34" s="29">
        <f t="shared" si="2"/>
        <v>0.04</v>
      </c>
      <c r="EI34" s="29">
        <f t="shared" si="2"/>
        <v>0.035</v>
      </c>
      <c r="EJ34" s="29">
        <f t="shared" si="2"/>
        <v>0.17</v>
      </c>
      <c r="EK34" s="29">
        <f t="shared" si="2"/>
        <v>0.04</v>
      </c>
      <c r="EL34" s="29">
        <f t="shared" si="2"/>
        <v>0.035</v>
      </c>
      <c r="EM34" s="29">
        <f t="shared" si="2"/>
        <v>0.035</v>
      </c>
      <c r="EN34" s="29">
        <f t="shared" si="2"/>
        <v>1.8</v>
      </c>
      <c r="EO34" s="29">
        <f t="shared" si="2"/>
        <v>2</v>
      </c>
    </row>
    <row r="35" spans="2:145" ht="15">
      <c r="B35" s="37" t="s">
        <v>190</v>
      </c>
      <c r="C35" s="29">
        <f>AVERAGE(C$6:C$33)</f>
        <v>0.05499999999999999</v>
      </c>
      <c r="D35" s="29">
        <f aca="true" t="shared" si="3" ref="D35:BO35">AVERAGE(D$6:D$33)</f>
        <v>0.07000000000000005</v>
      </c>
      <c r="E35" s="29">
        <f t="shared" si="3"/>
        <v>0.06035714285714285</v>
      </c>
      <c r="F35" s="29">
        <f t="shared" si="3"/>
        <v>0.040000000000000015</v>
      </c>
      <c r="G35" s="29">
        <f t="shared" si="3"/>
        <v>0.040000000000000015</v>
      </c>
      <c r="H35" s="29">
        <f t="shared" si="3"/>
        <v>0.11928571428571431</v>
      </c>
      <c r="I35" s="29">
        <f t="shared" si="3"/>
        <v>0.08500000000000003</v>
      </c>
      <c r="J35" s="29">
        <f t="shared" si="3"/>
        <v>0.06607142857142854</v>
      </c>
      <c r="K35" s="29">
        <f t="shared" si="3"/>
        <v>0.07499999999999998</v>
      </c>
      <c r="L35" s="29">
        <f t="shared" si="3"/>
        <v>0.331588803453476</v>
      </c>
      <c r="M35" s="29">
        <f t="shared" si="3"/>
        <v>0.050000000000000024</v>
      </c>
      <c r="N35" s="29">
        <f t="shared" si="3"/>
        <v>0.07499999999999998</v>
      </c>
      <c r="O35" s="29">
        <f t="shared" si="3"/>
        <v>0.2982068286301402</v>
      </c>
      <c r="P35" s="29">
        <f t="shared" si="3"/>
        <v>0.26148236790296603</v>
      </c>
      <c r="Q35" s="29">
        <f t="shared" si="3"/>
        <v>0.05499999999999999</v>
      </c>
      <c r="R35" s="29">
        <f t="shared" si="3"/>
        <v>0.0660714285714286</v>
      </c>
      <c r="S35" s="29">
        <f t="shared" si="3"/>
        <v>0.036785714285714304</v>
      </c>
      <c r="T35" s="29">
        <f t="shared" si="3"/>
        <v>0.05499999999999999</v>
      </c>
      <c r="U35" s="29">
        <f t="shared" si="3"/>
        <v>0.050000000000000024</v>
      </c>
      <c r="V35" s="29">
        <f t="shared" si="3"/>
        <v>0.05499999999999999</v>
      </c>
      <c r="W35" s="29">
        <f t="shared" si="3"/>
        <v>0.0591071428571428</v>
      </c>
      <c r="X35" s="29">
        <f t="shared" si="3"/>
        <v>0.02142857142857144</v>
      </c>
      <c r="Y35" s="29">
        <f t="shared" si="3"/>
        <v>0.25107142857142845</v>
      </c>
      <c r="Z35" s="29">
        <f t="shared" si="3"/>
        <v>0.040000000000000015</v>
      </c>
      <c r="AA35" s="29">
        <f t="shared" si="3"/>
        <v>0.040000000000000015</v>
      </c>
      <c r="AB35" s="29">
        <f t="shared" si="3"/>
        <v>0.035000000000000024</v>
      </c>
      <c r="AC35" s="29">
        <f t="shared" si="3"/>
        <v>0.05321428571428575</v>
      </c>
      <c r="AD35" s="29">
        <f t="shared" si="3"/>
        <v>0.049821428571428565</v>
      </c>
      <c r="AE35" s="29">
        <f t="shared" si="3"/>
        <v>0.04285714285714287</v>
      </c>
      <c r="AF35" s="29">
        <f t="shared" si="3"/>
        <v>0.06160714285714281</v>
      </c>
      <c r="AG35" s="29">
        <f t="shared" si="3"/>
        <v>0.040000000000000015</v>
      </c>
      <c r="AH35" s="29">
        <f t="shared" si="3"/>
        <v>0.045</v>
      </c>
      <c r="AI35" s="29">
        <f t="shared" si="3"/>
        <v>0.050000000000000024</v>
      </c>
      <c r="AJ35" s="29">
        <f t="shared" si="3"/>
        <v>0.05178571428571431</v>
      </c>
      <c r="AK35" s="29">
        <f t="shared" si="3"/>
        <v>0.045</v>
      </c>
      <c r="AL35" s="29">
        <f t="shared" si="3"/>
        <v>0.03000000000000002</v>
      </c>
      <c r="AM35" s="29">
        <f t="shared" si="3"/>
        <v>0.052678571428571415</v>
      </c>
      <c r="AN35" s="29">
        <f t="shared" si="3"/>
        <v>0.059821428571428574</v>
      </c>
      <c r="AO35" s="29">
        <f t="shared" si="3"/>
        <v>0.1210714285714286</v>
      </c>
      <c r="AP35" s="29">
        <f t="shared" si="3"/>
        <v>0.050535714285714274</v>
      </c>
      <c r="AQ35" s="29">
        <f t="shared" si="3"/>
        <v>0.0635714285714286</v>
      </c>
      <c r="AR35" s="29">
        <f t="shared" si="3"/>
        <v>0.048749999999999995</v>
      </c>
      <c r="AS35" s="29">
        <f t="shared" si="3"/>
        <v>0.035000000000000024</v>
      </c>
      <c r="AT35" s="29">
        <f t="shared" si="3"/>
        <v>0.0760714285714286</v>
      </c>
      <c r="AU35" s="29">
        <f t="shared" si="3"/>
        <v>0.03000000000000002</v>
      </c>
      <c r="AV35" s="29">
        <f t="shared" si="3"/>
        <v>0.0701056030523825</v>
      </c>
      <c r="AW35" s="29">
        <f t="shared" si="3"/>
        <v>1.0633151324224044</v>
      </c>
      <c r="AX35" s="29">
        <f t="shared" si="3"/>
        <v>0.07678571428571425</v>
      </c>
      <c r="AY35" s="29">
        <f t="shared" si="3"/>
        <v>0.10642857142857146</v>
      </c>
      <c r="AZ35" s="29">
        <f t="shared" si="3"/>
        <v>0.18542375918364432</v>
      </c>
      <c r="BA35" s="29">
        <f t="shared" si="3"/>
        <v>0.06000000000000004</v>
      </c>
      <c r="BB35" s="29">
        <f t="shared" si="3"/>
        <v>0.03000000000000002</v>
      </c>
      <c r="BC35" s="29">
        <f t="shared" si="3"/>
        <v>0.17928571428571427</v>
      </c>
      <c r="BD35" s="29">
        <f t="shared" si="3"/>
        <v>0.035000000000000024</v>
      </c>
      <c r="BE35" s="29">
        <f t="shared" si="3"/>
        <v>0.05749999999999998</v>
      </c>
      <c r="BF35" s="29">
        <f t="shared" si="3"/>
        <v>0.1985714285714286</v>
      </c>
      <c r="BG35" s="29">
        <f t="shared" si="3"/>
        <v>0.2713553963788373</v>
      </c>
      <c r="BH35" s="29">
        <f t="shared" si="3"/>
        <v>0.0792857142857143</v>
      </c>
      <c r="BI35" s="29">
        <f t="shared" si="3"/>
        <v>0.035000000000000024</v>
      </c>
      <c r="BJ35" s="29">
        <f t="shared" si="3"/>
        <v>0.04910714285714285</v>
      </c>
      <c r="BK35" s="29">
        <f t="shared" si="3"/>
        <v>0.4517857142857144</v>
      </c>
      <c r="BL35" s="29">
        <f t="shared" si="3"/>
        <v>0.050000000000000024</v>
      </c>
      <c r="BM35" s="29">
        <f t="shared" si="3"/>
        <v>0.06499999999999996</v>
      </c>
      <c r="BN35" s="29">
        <f t="shared" si="3"/>
        <v>0.045</v>
      </c>
      <c r="BO35" s="29">
        <f t="shared" si="3"/>
        <v>0.10428571428571434</v>
      </c>
      <c r="BP35" s="29">
        <f aca="true" t="shared" si="4" ref="BP35:EA35">AVERAGE(BP$6:BP$33)</f>
        <v>0.06857142857142859</v>
      </c>
      <c r="BQ35" s="29">
        <f t="shared" si="4"/>
        <v>0.08000000000000003</v>
      </c>
      <c r="BR35" s="29">
        <f t="shared" si="4"/>
        <v>5.538051299691973</v>
      </c>
      <c r="BS35" s="29">
        <f t="shared" si="4"/>
        <v>0.5024492255682532</v>
      </c>
      <c r="BT35" s="29">
        <f t="shared" si="4"/>
        <v>0.045</v>
      </c>
      <c r="BU35" s="29">
        <f t="shared" si="4"/>
        <v>0.12142857142857144</v>
      </c>
      <c r="BV35" s="29">
        <f t="shared" si="4"/>
        <v>0.02732142857142858</v>
      </c>
      <c r="BW35" s="29">
        <f t="shared" si="4"/>
        <v>0.34798939223252123</v>
      </c>
      <c r="BX35" s="29">
        <f t="shared" si="4"/>
        <v>1.5270314558334017</v>
      </c>
      <c r="BY35" s="29">
        <f t="shared" si="4"/>
        <v>0.040000000000000015</v>
      </c>
      <c r="BZ35" s="29">
        <f t="shared" si="4"/>
        <v>0.045</v>
      </c>
      <c r="CA35" s="29">
        <f t="shared" si="4"/>
        <v>0.045</v>
      </c>
      <c r="CB35" s="29">
        <f t="shared" si="4"/>
        <v>0.0280357142857143</v>
      </c>
      <c r="CC35" s="29">
        <f t="shared" si="4"/>
        <v>0.040000000000000015</v>
      </c>
      <c r="CD35" s="29">
        <f t="shared" si="4"/>
        <v>0.035000000000000024</v>
      </c>
      <c r="CE35" s="29">
        <f t="shared" si="4"/>
        <v>0.03214285714285716</v>
      </c>
      <c r="CF35" s="29">
        <f t="shared" si="4"/>
        <v>0.040000000000000015</v>
      </c>
      <c r="CG35" s="29">
        <f t="shared" si="4"/>
        <v>0.035000000000000024</v>
      </c>
      <c r="CH35" s="29">
        <f t="shared" si="4"/>
        <v>0.035000000000000024</v>
      </c>
      <c r="CI35" s="29">
        <f t="shared" si="4"/>
        <v>0.3062500000000001</v>
      </c>
      <c r="CJ35" s="29">
        <f t="shared" si="4"/>
        <v>0.035000000000000024</v>
      </c>
      <c r="CK35" s="29">
        <f t="shared" si="4"/>
        <v>1.361632982396282</v>
      </c>
      <c r="CL35" s="29">
        <f t="shared" si="4"/>
        <v>0.031071428571428587</v>
      </c>
      <c r="CM35" s="29">
        <f t="shared" si="4"/>
        <v>0.21857142857142856</v>
      </c>
      <c r="CN35" s="29">
        <f t="shared" si="4"/>
        <v>0.08499999999999998</v>
      </c>
      <c r="CO35" s="29">
        <f t="shared" si="4"/>
        <v>0.07000000000000005</v>
      </c>
      <c r="CP35" s="29">
        <f t="shared" si="4"/>
        <v>2.0874962788352693</v>
      </c>
      <c r="CQ35" s="29">
        <f t="shared" si="4"/>
        <v>3.4502639904735957</v>
      </c>
      <c r="CR35" s="29">
        <f t="shared" si="4"/>
        <v>1.2252844815035289</v>
      </c>
      <c r="CS35" s="29">
        <f t="shared" si="4"/>
        <v>0.5743307884599934</v>
      </c>
      <c r="CT35" s="29">
        <f t="shared" si="4"/>
        <v>0.07250000000000004</v>
      </c>
      <c r="CU35" s="29">
        <f t="shared" si="4"/>
        <v>2.380527570044428</v>
      </c>
      <c r="CV35" s="29">
        <f t="shared" si="4"/>
        <v>2.2164797911332665</v>
      </c>
      <c r="CW35" s="29">
        <f t="shared" si="4"/>
        <v>0.5215595487458576</v>
      </c>
      <c r="CX35" s="29">
        <f t="shared" si="4"/>
        <v>0.105</v>
      </c>
      <c r="CY35" s="29">
        <f t="shared" si="4"/>
        <v>0.40690562109949235</v>
      </c>
      <c r="CZ35" s="29">
        <f t="shared" si="4"/>
        <v>0.06499999999999996</v>
      </c>
      <c r="DA35" s="29">
        <f t="shared" si="4"/>
        <v>0.0585714285714286</v>
      </c>
      <c r="DB35" s="29">
        <f t="shared" si="4"/>
        <v>3.273416411281231</v>
      </c>
      <c r="DC35" s="29">
        <f t="shared" si="4"/>
        <v>0.05499999999999999</v>
      </c>
      <c r="DD35" s="29">
        <f t="shared" si="4"/>
        <v>0.35550462719085946</v>
      </c>
      <c r="DE35" s="29">
        <f t="shared" si="4"/>
        <v>0.07571428571428573</v>
      </c>
      <c r="DF35" s="29">
        <f t="shared" si="4"/>
        <v>10.996356564332427</v>
      </c>
      <c r="DG35" s="29">
        <f t="shared" si="4"/>
        <v>0.050000000000000024</v>
      </c>
      <c r="DH35" s="29">
        <f t="shared" si="4"/>
        <v>0.06000000000000004</v>
      </c>
      <c r="DI35" s="29">
        <f t="shared" si="4"/>
        <v>0.4287128272017749</v>
      </c>
      <c r="DJ35" s="29">
        <f t="shared" si="4"/>
        <v>0.06821428571428564</v>
      </c>
      <c r="DK35" s="29">
        <f t="shared" si="4"/>
        <v>3.7405484349517035</v>
      </c>
      <c r="DL35" s="29">
        <f t="shared" si="4"/>
        <v>1.6325547345828415</v>
      </c>
      <c r="DM35" s="29">
        <f t="shared" si="4"/>
        <v>0.05499999999999999</v>
      </c>
      <c r="DN35" s="29">
        <f t="shared" si="4"/>
        <v>0.14636542349632548</v>
      </c>
      <c r="DO35" s="29">
        <f t="shared" si="4"/>
        <v>0.10821428571428568</v>
      </c>
      <c r="DP35" s="29">
        <f t="shared" si="4"/>
        <v>0.050000000000000024</v>
      </c>
      <c r="DQ35" s="29">
        <f t="shared" si="4"/>
        <v>0.1457001609664395</v>
      </c>
      <c r="DR35" s="29">
        <f t="shared" si="4"/>
        <v>0.06000000000000004</v>
      </c>
      <c r="DS35" s="29">
        <f t="shared" si="4"/>
        <v>3.2291141321321413</v>
      </c>
      <c r="DT35" s="29">
        <f t="shared" si="4"/>
        <v>0.08035714285714282</v>
      </c>
      <c r="DU35" s="29">
        <f t="shared" si="4"/>
        <v>0.3267355088049628</v>
      </c>
      <c r="DV35" s="29">
        <f t="shared" si="4"/>
        <v>0.9547827675514071</v>
      </c>
      <c r="DW35" s="29">
        <f t="shared" si="4"/>
        <v>3.530355243521138</v>
      </c>
      <c r="DX35" s="29">
        <f t="shared" si="4"/>
        <v>0.4089225951275913</v>
      </c>
      <c r="DY35" s="29">
        <f t="shared" si="4"/>
        <v>0.05499999999999999</v>
      </c>
      <c r="DZ35" s="29">
        <f t="shared" si="4"/>
        <v>3.337038959470037</v>
      </c>
      <c r="EA35" s="29">
        <f t="shared" si="4"/>
        <v>0.05499999999999999</v>
      </c>
      <c r="EB35" s="29">
        <f aca="true" t="shared" si="5" ref="EB35:EN35">AVERAGE(EB$6:EB$33)</f>
        <v>0.30017232815999273</v>
      </c>
      <c r="EC35" s="29">
        <f t="shared" si="5"/>
        <v>5.2137900757273545</v>
      </c>
      <c r="ED35" s="29">
        <f t="shared" si="5"/>
        <v>0.040000000000000015</v>
      </c>
      <c r="EE35" s="29">
        <f t="shared" si="5"/>
        <v>0.045</v>
      </c>
      <c r="EF35" s="29">
        <f t="shared" si="5"/>
        <v>0.045</v>
      </c>
      <c r="EG35" s="29">
        <f t="shared" si="5"/>
        <v>0.03392857142857144</v>
      </c>
      <c r="EH35" s="29">
        <f t="shared" si="5"/>
        <v>0.040000000000000015</v>
      </c>
      <c r="EI35" s="29">
        <f t="shared" si="5"/>
        <v>0.035000000000000024</v>
      </c>
      <c r="EJ35" s="29">
        <f t="shared" si="5"/>
        <v>0.07732106851241717</v>
      </c>
      <c r="EK35" s="29">
        <f t="shared" si="5"/>
        <v>0.040000000000000015</v>
      </c>
      <c r="EL35" s="29">
        <f t="shared" si="5"/>
        <v>0.035000000000000024</v>
      </c>
      <c r="EM35" s="29">
        <f t="shared" si="5"/>
        <v>0.035000000000000024</v>
      </c>
      <c r="EN35" s="29">
        <f t="shared" si="5"/>
        <v>0.17750000000000016</v>
      </c>
      <c r="EO35" s="29">
        <f>AVERAGE(EO$6:EO$33)</f>
        <v>0.5795108635525402</v>
      </c>
    </row>
    <row r="36" spans="2:145" ht="15">
      <c r="B36" s="37" t="s">
        <v>191</v>
      </c>
      <c r="C36" s="29">
        <f>MIN(C$6:C$33)</f>
        <v>0.055</v>
      </c>
      <c r="D36" s="29">
        <f aca="true" t="shared" si="6" ref="D36:BO36">MIN(D$6:D$33)</f>
        <v>0.07</v>
      </c>
      <c r="E36" s="29">
        <f t="shared" si="6"/>
        <v>0.055</v>
      </c>
      <c r="F36" s="29">
        <f t="shared" si="6"/>
        <v>0.04</v>
      </c>
      <c r="G36" s="29">
        <f t="shared" si="6"/>
        <v>0.04</v>
      </c>
      <c r="H36" s="29">
        <f t="shared" si="6"/>
        <v>0.055</v>
      </c>
      <c r="I36" s="29">
        <f t="shared" si="6"/>
        <v>0.05</v>
      </c>
      <c r="J36" s="29">
        <f t="shared" si="6"/>
        <v>0.055</v>
      </c>
      <c r="K36" s="29">
        <f t="shared" si="6"/>
        <v>0.075</v>
      </c>
      <c r="L36" s="29">
        <f t="shared" si="6"/>
        <v>0.1</v>
      </c>
      <c r="M36" s="29">
        <f t="shared" si="6"/>
        <v>0.05</v>
      </c>
      <c r="N36" s="29">
        <f t="shared" si="6"/>
        <v>0.075</v>
      </c>
      <c r="O36" s="29">
        <f t="shared" si="6"/>
        <v>0.04</v>
      </c>
      <c r="P36" s="29">
        <f t="shared" si="6"/>
        <v>0.045</v>
      </c>
      <c r="Q36" s="29">
        <f t="shared" si="6"/>
        <v>0.055</v>
      </c>
      <c r="R36" s="29">
        <f t="shared" si="6"/>
        <v>0.05</v>
      </c>
      <c r="S36" s="29">
        <f t="shared" si="6"/>
        <v>0.02</v>
      </c>
      <c r="T36" s="29">
        <f t="shared" si="6"/>
        <v>0.055</v>
      </c>
      <c r="U36" s="29">
        <f t="shared" si="6"/>
        <v>0.05</v>
      </c>
      <c r="V36" s="29">
        <f t="shared" si="6"/>
        <v>0.055</v>
      </c>
      <c r="W36" s="29">
        <f t="shared" si="6"/>
        <v>0.025</v>
      </c>
      <c r="X36" s="29">
        <f t="shared" si="6"/>
        <v>0.02</v>
      </c>
      <c r="Y36" s="29">
        <f t="shared" si="6"/>
        <v>0.055</v>
      </c>
      <c r="Z36" s="29">
        <f t="shared" si="6"/>
        <v>0.04</v>
      </c>
      <c r="AA36" s="29">
        <f t="shared" si="6"/>
        <v>0.04</v>
      </c>
      <c r="AB36" s="29">
        <f t="shared" si="6"/>
        <v>0.035</v>
      </c>
      <c r="AC36" s="29">
        <f t="shared" si="6"/>
        <v>0.05</v>
      </c>
      <c r="AD36" s="29">
        <f t="shared" si="6"/>
        <v>0.045</v>
      </c>
      <c r="AE36" s="29">
        <f t="shared" si="6"/>
        <v>0.03</v>
      </c>
      <c r="AF36" s="29">
        <f t="shared" si="6"/>
        <v>0.015</v>
      </c>
      <c r="AG36" s="29">
        <f t="shared" si="6"/>
        <v>0.04</v>
      </c>
      <c r="AH36" s="29">
        <f t="shared" si="6"/>
        <v>0.045</v>
      </c>
      <c r="AI36" s="29">
        <f t="shared" si="6"/>
        <v>0.05</v>
      </c>
      <c r="AJ36" s="29">
        <f t="shared" si="6"/>
        <v>0.035</v>
      </c>
      <c r="AK36" s="29">
        <f t="shared" si="6"/>
        <v>0.045</v>
      </c>
      <c r="AL36" s="29">
        <f t="shared" si="6"/>
        <v>0.03</v>
      </c>
      <c r="AM36" s="29">
        <f t="shared" si="6"/>
        <v>0.045</v>
      </c>
      <c r="AN36" s="29">
        <f t="shared" si="6"/>
        <v>0.035</v>
      </c>
      <c r="AO36" s="29">
        <f t="shared" si="6"/>
        <v>0.04</v>
      </c>
      <c r="AP36" s="29">
        <f t="shared" si="6"/>
        <v>0.045</v>
      </c>
      <c r="AQ36" s="29">
        <f t="shared" si="6"/>
        <v>0.04</v>
      </c>
      <c r="AR36" s="29">
        <f t="shared" si="6"/>
        <v>0.045</v>
      </c>
      <c r="AS36" s="29">
        <f t="shared" si="6"/>
        <v>0.035</v>
      </c>
      <c r="AT36" s="29">
        <f t="shared" si="6"/>
        <v>0.05</v>
      </c>
      <c r="AU36" s="29">
        <f t="shared" si="6"/>
        <v>0.03</v>
      </c>
      <c r="AV36" s="29">
        <f t="shared" si="6"/>
        <v>0.03</v>
      </c>
      <c r="AW36" s="29">
        <f t="shared" si="6"/>
        <v>0.03</v>
      </c>
      <c r="AX36" s="29">
        <f t="shared" si="6"/>
        <v>0.045</v>
      </c>
      <c r="AY36" s="29">
        <f t="shared" si="6"/>
        <v>0.04</v>
      </c>
      <c r="AZ36" s="29">
        <f t="shared" si="6"/>
        <v>0.035</v>
      </c>
      <c r="BA36" s="29">
        <f t="shared" si="6"/>
        <v>0.06</v>
      </c>
      <c r="BB36" s="29">
        <f t="shared" si="6"/>
        <v>0.03</v>
      </c>
      <c r="BC36" s="29">
        <f t="shared" si="6"/>
        <v>0.05</v>
      </c>
      <c r="BD36" s="29">
        <f t="shared" si="6"/>
        <v>0.035</v>
      </c>
      <c r="BE36" s="29">
        <f t="shared" si="6"/>
        <v>0.045</v>
      </c>
      <c r="BF36" s="29">
        <f t="shared" si="6"/>
        <v>0.04</v>
      </c>
      <c r="BG36" s="29">
        <f t="shared" si="6"/>
        <v>0.035</v>
      </c>
      <c r="BH36" s="29">
        <f t="shared" si="6"/>
        <v>0.05</v>
      </c>
      <c r="BI36" s="29">
        <f t="shared" si="6"/>
        <v>0.035</v>
      </c>
      <c r="BJ36" s="29">
        <f t="shared" si="6"/>
        <v>0.045</v>
      </c>
      <c r="BK36" s="29">
        <f t="shared" si="6"/>
        <v>0.03</v>
      </c>
      <c r="BL36" s="29">
        <f t="shared" si="6"/>
        <v>0.05</v>
      </c>
      <c r="BM36" s="29">
        <f t="shared" si="6"/>
        <v>0.065</v>
      </c>
      <c r="BN36" s="29">
        <f t="shared" si="6"/>
        <v>0.045</v>
      </c>
      <c r="BO36" s="29">
        <f t="shared" si="6"/>
        <v>0.1</v>
      </c>
      <c r="BP36" s="29">
        <f aca="true" t="shared" si="7" ref="BP36:EA36">MIN(BP$6:BP$33)</f>
        <v>0.04</v>
      </c>
      <c r="BQ36" s="29">
        <f t="shared" si="7"/>
        <v>0.08</v>
      </c>
      <c r="BR36" s="29">
        <f t="shared" si="7"/>
        <v>2.7</v>
      </c>
      <c r="BS36" s="29">
        <f t="shared" si="7"/>
        <v>0.4185783159110893</v>
      </c>
      <c r="BT36" s="29">
        <f t="shared" si="7"/>
        <v>0.045</v>
      </c>
      <c r="BU36" s="29">
        <f t="shared" si="7"/>
        <v>0.025</v>
      </c>
      <c r="BV36" s="29">
        <f t="shared" si="7"/>
        <v>0.025</v>
      </c>
      <c r="BW36" s="29">
        <f t="shared" si="7"/>
        <v>0.13</v>
      </c>
      <c r="BX36" s="29">
        <f t="shared" si="7"/>
        <v>1.1568807633352387</v>
      </c>
      <c r="BY36" s="29">
        <f t="shared" si="7"/>
        <v>0.04</v>
      </c>
      <c r="BZ36" s="29">
        <f t="shared" si="7"/>
        <v>0.045</v>
      </c>
      <c r="CA36" s="29">
        <f t="shared" si="7"/>
        <v>0.045</v>
      </c>
      <c r="CB36" s="29">
        <f t="shared" si="7"/>
        <v>0.025</v>
      </c>
      <c r="CC36" s="29">
        <f t="shared" si="7"/>
        <v>0.04</v>
      </c>
      <c r="CD36" s="29">
        <f t="shared" si="7"/>
        <v>0.035</v>
      </c>
      <c r="CE36" s="29">
        <f t="shared" si="7"/>
        <v>0.03</v>
      </c>
      <c r="CF36" s="29">
        <f t="shared" si="7"/>
        <v>0.04</v>
      </c>
      <c r="CG36" s="29">
        <f t="shared" si="7"/>
        <v>0.035</v>
      </c>
      <c r="CH36" s="29">
        <f t="shared" si="7"/>
        <v>0.035</v>
      </c>
      <c r="CI36" s="29">
        <f t="shared" si="7"/>
        <v>0.035</v>
      </c>
      <c r="CJ36" s="29">
        <f t="shared" si="7"/>
        <v>0.035</v>
      </c>
      <c r="CK36" s="29">
        <f t="shared" si="7"/>
        <v>0.12</v>
      </c>
      <c r="CL36" s="29">
        <f t="shared" si="7"/>
        <v>0.03</v>
      </c>
      <c r="CM36" s="29">
        <f t="shared" si="7"/>
        <v>0.06</v>
      </c>
      <c r="CN36" s="29">
        <f t="shared" si="7"/>
        <v>0.085</v>
      </c>
      <c r="CO36" s="29">
        <f t="shared" si="7"/>
        <v>0.07</v>
      </c>
      <c r="CP36" s="29">
        <f t="shared" si="7"/>
        <v>0.07</v>
      </c>
      <c r="CQ36" s="29">
        <f t="shared" si="7"/>
        <v>0.58</v>
      </c>
      <c r="CR36" s="29">
        <f t="shared" si="7"/>
        <v>1</v>
      </c>
      <c r="CS36" s="29">
        <f t="shared" si="7"/>
        <v>0.39</v>
      </c>
      <c r="CT36" s="29">
        <f t="shared" si="7"/>
        <v>0.07</v>
      </c>
      <c r="CU36" s="29">
        <f t="shared" si="7"/>
        <v>1.8</v>
      </c>
      <c r="CV36" s="29">
        <f t="shared" si="7"/>
        <v>1</v>
      </c>
      <c r="CW36" s="29">
        <f t="shared" si="7"/>
        <v>0.14</v>
      </c>
      <c r="CX36" s="29">
        <f t="shared" si="7"/>
        <v>0.105</v>
      </c>
      <c r="CY36" s="29">
        <f t="shared" si="7"/>
        <v>0.14</v>
      </c>
      <c r="CZ36" s="29">
        <f t="shared" si="7"/>
        <v>0.065</v>
      </c>
      <c r="DA36" s="29">
        <f t="shared" si="7"/>
        <v>0.05</v>
      </c>
      <c r="DB36" s="29">
        <f t="shared" si="7"/>
        <v>1.4</v>
      </c>
      <c r="DC36" s="29">
        <f t="shared" si="7"/>
        <v>0.055</v>
      </c>
      <c r="DD36" s="29">
        <f t="shared" si="7"/>
        <v>0.06</v>
      </c>
      <c r="DE36" s="29">
        <f t="shared" si="7"/>
        <v>0.05</v>
      </c>
      <c r="DF36" s="29">
        <f t="shared" si="7"/>
        <v>1.997983801307926</v>
      </c>
      <c r="DG36" s="29">
        <f t="shared" si="7"/>
        <v>0.05</v>
      </c>
      <c r="DH36" s="29">
        <f t="shared" si="7"/>
        <v>0.06</v>
      </c>
      <c r="DI36" s="29">
        <f t="shared" si="7"/>
        <v>0.04</v>
      </c>
      <c r="DJ36" s="29">
        <f t="shared" si="7"/>
        <v>0.035</v>
      </c>
      <c r="DK36" s="29">
        <f t="shared" si="7"/>
        <v>0.37</v>
      </c>
      <c r="DL36" s="29">
        <f t="shared" si="7"/>
        <v>0.27</v>
      </c>
      <c r="DM36" s="29">
        <f t="shared" si="7"/>
        <v>0.055</v>
      </c>
      <c r="DN36" s="29">
        <f t="shared" si="7"/>
        <v>0.05</v>
      </c>
      <c r="DO36" s="29">
        <f t="shared" si="7"/>
        <v>0.05</v>
      </c>
      <c r="DP36" s="29">
        <f t="shared" si="7"/>
        <v>0.05</v>
      </c>
      <c r="DQ36" s="29">
        <f t="shared" si="7"/>
        <v>0.045</v>
      </c>
      <c r="DR36" s="29">
        <f t="shared" si="7"/>
        <v>0.06</v>
      </c>
      <c r="DS36" s="29">
        <f t="shared" si="7"/>
        <v>0.5451956996999219</v>
      </c>
      <c r="DT36" s="29">
        <f t="shared" si="7"/>
        <v>0.055</v>
      </c>
      <c r="DU36" s="29">
        <f t="shared" si="7"/>
        <v>0.15</v>
      </c>
      <c r="DV36" s="29">
        <f t="shared" si="7"/>
        <v>0.47</v>
      </c>
      <c r="DW36" s="29">
        <f t="shared" si="7"/>
        <v>1.5</v>
      </c>
      <c r="DX36" s="29">
        <f t="shared" si="7"/>
        <v>0.19983266357255966</v>
      </c>
      <c r="DY36" s="29">
        <f t="shared" si="7"/>
        <v>0.055</v>
      </c>
      <c r="DZ36" s="29">
        <f t="shared" si="7"/>
        <v>0.045</v>
      </c>
      <c r="EA36" s="29">
        <f t="shared" si="7"/>
        <v>0.055</v>
      </c>
      <c r="EB36" s="29">
        <f aca="true" t="shared" si="8" ref="EB36:EO36">MIN(EB$6:EB$33)</f>
        <v>0.07</v>
      </c>
      <c r="EC36" s="29">
        <f t="shared" si="8"/>
        <v>1</v>
      </c>
      <c r="ED36" s="29">
        <f t="shared" si="8"/>
        <v>0.04</v>
      </c>
      <c r="EE36" s="29">
        <f t="shared" si="8"/>
        <v>0.045</v>
      </c>
      <c r="EF36" s="29">
        <f t="shared" si="8"/>
        <v>0.045</v>
      </c>
      <c r="EG36" s="29">
        <f t="shared" si="8"/>
        <v>0.025</v>
      </c>
      <c r="EH36" s="29">
        <f t="shared" si="8"/>
        <v>0.04</v>
      </c>
      <c r="EI36" s="29">
        <f t="shared" si="8"/>
        <v>0.035</v>
      </c>
      <c r="EJ36" s="29">
        <f t="shared" si="8"/>
        <v>0.03</v>
      </c>
      <c r="EK36" s="29">
        <f t="shared" si="8"/>
        <v>0.04</v>
      </c>
      <c r="EL36" s="29">
        <f t="shared" si="8"/>
        <v>0.035</v>
      </c>
      <c r="EM36" s="29">
        <f t="shared" si="8"/>
        <v>0.035</v>
      </c>
      <c r="EN36" s="29">
        <f t="shared" si="8"/>
        <v>0.055</v>
      </c>
      <c r="EO36" s="29">
        <f t="shared" si="8"/>
        <v>0.065</v>
      </c>
    </row>
    <row r="37" spans="2:145" ht="15">
      <c r="B37" s="37" t="s">
        <v>192</v>
      </c>
      <c r="C37" s="30">
        <f>COUNT(C$6:C$33)</f>
        <v>28</v>
      </c>
      <c r="D37" s="30">
        <f aca="true" t="shared" si="9" ref="D37:BO37">COUNT(D$6:D$33)</f>
        <v>28</v>
      </c>
      <c r="E37" s="30">
        <f t="shared" si="9"/>
        <v>28</v>
      </c>
      <c r="F37" s="30">
        <f t="shared" si="9"/>
        <v>28</v>
      </c>
      <c r="G37" s="30">
        <f t="shared" si="9"/>
        <v>28</v>
      </c>
      <c r="H37" s="30">
        <f t="shared" si="9"/>
        <v>28</v>
      </c>
      <c r="I37" s="30">
        <f t="shared" si="9"/>
        <v>28</v>
      </c>
      <c r="J37" s="30">
        <f t="shared" si="9"/>
        <v>28</v>
      </c>
      <c r="K37" s="30">
        <f t="shared" si="9"/>
        <v>28</v>
      </c>
      <c r="L37" s="30">
        <f t="shared" si="9"/>
        <v>28</v>
      </c>
      <c r="M37" s="30">
        <f t="shared" si="9"/>
        <v>28</v>
      </c>
      <c r="N37" s="30">
        <f t="shared" si="9"/>
        <v>28</v>
      </c>
      <c r="O37" s="30">
        <f t="shared" si="9"/>
        <v>28</v>
      </c>
      <c r="P37" s="30">
        <f t="shared" si="9"/>
        <v>28</v>
      </c>
      <c r="Q37" s="30">
        <f t="shared" si="9"/>
        <v>28</v>
      </c>
      <c r="R37" s="30">
        <f t="shared" si="9"/>
        <v>28</v>
      </c>
      <c r="S37" s="30">
        <f t="shared" si="9"/>
        <v>28</v>
      </c>
      <c r="T37" s="30">
        <f t="shared" si="9"/>
        <v>28</v>
      </c>
      <c r="U37" s="30">
        <f t="shared" si="9"/>
        <v>28</v>
      </c>
      <c r="V37" s="30">
        <f t="shared" si="9"/>
        <v>28</v>
      </c>
      <c r="W37" s="30">
        <f t="shared" si="9"/>
        <v>28</v>
      </c>
      <c r="X37" s="30">
        <f t="shared" si="9"/>
        <v>28</v>
      </c>
      <c r="Y37" s="30">
        <f t="shared" si="9"/>
        <v>28</v>
      </c>
      <c r="Z37" s="30">
        <f t="shared" si="9"/>
        <v>28</v>
      </c>
      <c r="AA37" s="30">
        <f t="shared" si="9"/>
        <v>28</v>
      </c>
      <c r="AB37" s="30">
        <f t="shared" si="9"/>
        <v>28</v>
      </c>
      <c r="AC37" s="30">
        <f t="shared" si="9"/>
        <v>28</v>
      </c>
      <c r="AD37" s="30">
        <f t="shared" si="9"/>
        <v>28</v>
      </c>
      <c r="AE37" s="30">
        <f t="shared" si="9"/>
        <v>28</v>
      </c>
      <c r="AF37" s="30">
        <f t="shared" si="9"/>
        <v>28</v>
      </c>
      <c r="AG37" s="30">
        <f t="shared" si="9"/>
        <v>28</v>
      </c>
      <c r="AH37" s="30">
        <f t="shared" si="9"/>
        <v>28</v>
      </c>
      <c r="AI37" s="30">
        <f t="shared" si="9"/>
        <v>28</v>
      </c>
      <c r="AJ37" s="30">
        <f t="shared" si="9"/>
        <v>28</v>
      </c>
      <c r="AK37" s="30">
        <f t="shared" si="9"/>
        <v>28</v>
      </c>
      <c r="AL37" s="30">
        <f t="shared" si="9"/>
        <v>28</v>
      </c>
      <c r="AM37" s="30">
        <f t="shared" si="9"/>
        <v>28</v>
      </c>
      <c r="AN37" s="30">
        <f t="shared" si="9"/>
        <v>28</v>
      </c>
      <c r="AO37" s="30">
        <f t="shared" si="9"/>
        <v>28</v>
      </c>
      <c r="AP37" s="30">
        <f t="shared" si="9"/>
        <v>28</v>
      </c>
      <c r="AQ37" s="30">
        <f t="shared" si="9"/>
        <v>28</v>
      </c>
      <c r="AR37" s="30">
        <f t="shared" si="9"/>
        <v>28</v>
      </c>
      <c r="AS37" s="30">
        <f t="shared" si="9"/>
        <v>28</v>
      </c>
      <c r="AT37" s="30">
        <f t="shared" si="9"/>
        <v>28</v>
      </c>
      <c r="AU37" s="30">
        <f t="shared" si="9"/>
        <v>28</v>
      </c>
      <c r="AV37" s="30">
        <f t="shared" si="9"/>
        <v>28</v>
      </c>
      <c r="AW37" s="30">
        <f t="shared" si="9"/>
        <v>28</v>
      </c>
      <c r="AX37" s="30">
        <f t="shared" si="9"/>
        <v>28</v>
      </c>
      <c r="AY37" s="30">
        <f t="shared" si="9"/>
        <v>28</v>
      </c>
      <c r="AZ37" s="30">
        <f t="shared" si="9"/>
        <v>28</v>
      </c>
      <c r="BA37" s="30">
        <f t="shared" si="9"/>
        <v>28</v>
      </c>
      <c r="BB37" s="30">
        <f t="shared" si="9"/>
        <v>28</v>
      </c>
      <c r="BC37" s="30">
        <f t="shared" si="9"/>
        <v>28</v>
      </c>
      <c r="BD37" s="30">
        <f t="shared" si="9"/>
        <v>28</v>
      </c>
      <c r="BE37" s="30">
        <f t="shared" si="9"/>
        <v>28</v>
      </c>
      <c r="BF37" s="30">
        <f t="shared" si="9"/>
        <v>28</v>
      </c>
      <c r="BG37" s="30">
        <f t="shared" si="9"/>
        <v>28</v>
      </c>
      <c r="BH37" s="30">
        <f t="shared" si="9"/>
        <v>28</v>
      </c>
      <c r="BI37" s="30">
        <f t="shared" si="9"/>
        <v>28</v>
      </c>
      <c r="BJ37" s="30">
        <f t="shared" si="9"/>
        <v>28</v>
      </c>
      <c r="BK37" s="30">
        <f t="shared" si="9"/>
        <v>28</v>
      </c>
      <c r="BL37" s="30">
        <f t="shared" si="9"/>
        <v>28</v>
      </c>
      <c r="BM37" s="30">
        <f t="shared" si="9"/>
        <v>28</v>
      </c>
      <c r="BN37" s="30">
        <f t="shared" si="9"/>
        <v>28</v>
      </c>
      <c r="BO37" s="30">
        <f t="shared" si="9"/>
        <v>28</v>
      </c>
      <c r="BP37" s="30">
        <f aca="true" t="shared" si="10" ref="BP37:EA37">COUNT(BP$6:BP$33)</f>
        <v>28</v>
      </c>
      <c r="BQ37" s="30">
        <f t="shared" si="10"/>
        <v>28</v>
      </c>
      <c r="BR37" s="30">
        <f t="shared" si="10"/>
        <v>28</v>
      </c>
      <c r="BS37" s="30">
        <f t="shared" si="10"/>
        <v>28</v>
      </c>
      <c r="BT37" s="30">
        <f t="shared" si="10"/>
        <v>28</v>
      </c>
      <c r="BU37" s="30">
        <f t="shared" si="10"/>
        <v>28</v>
      </c>
      <c r="BV37" s="30">
        <f t="shared" si="10"/>
        <v>28</v>
      </c>
      <c r="BW37" s="30">
        <f t="shared" si="10"/>
        <v>28</v>
      </c>
      <c r="BX37" s="30">
        <f t="shared" si="10"/>
        <v>28</v>
      </c>
      <c r="BY37" s="30">
        <f t="shared" si="10"/>
        <v>28</v>
      </c>
      <c r="BZ37" s="30">
        <f t="shared" si="10"/>
        <v>28</v>
      </c>
      <c r="CA37" s="30">
        <f t="shared" si="10"/>
        <v>28</v>
      </c>
      <c r="CB37" s="30">
        <f t="shared" si="10"/>
        <v>28</v>
      </c>
      <c r="CC37" s="30">
        <f t="shared" si="10"/>
        <v>28</v>
      </c>
      <c r="CD37" s="30">
        <f t="shared" si="10"/>
        <v>28</v>
      </c>
      <c r="CE37" s="30">
        <f t="shared" si="10"/>
        <v>28</v>
      </c>
      <c r="CF37" s="30">
        <f t="shared" si="10"/>
        <v>28</v>
      </c>
      <c r="CG37" s="30">
        <f t="shared" si="10"/>
        <v>28</v>
      </c>
      <c r="CH37" s="30">
        <f t="shared" si="10"/>
        <v>28</v>
      </c>
      <c r="CI37" s="30">
        <f t="shared" si="10"/>
        <v>28</v>
      </c>
      <c r="CJ37" s="30">
        <f t="shared" si="10"/>
        <v>28</v>
      </c>
      <c r="CK37" s="30">
        <f t="shared" si="10"/>
        <v>28</v>
      </c>
      <c r="CL37" s="30">
        <f t="shared" si="10"/>
        <v>28</v>
      </c>
      <c r="CM37" s="30">
        <f t="shared" si="10"/>
        <v>28</v>
      </c>
      <c r="CN37" s="30">
        <f t="shared" si="10"/>
        <v>28</v>
      </c>
      <c r="CO37" s="30">
        <f t="shared" si="10"/>
        <v>28</v>
      </c>
      <c r="CP37" s="30">
        <f t="shared" si="10"/>
        <v>28</v>
      </c>
      <c r="CQ37" s="30">
        <f t="shared" si="10"/>
        <v>28</v>
      </c>
      <c r="CR37" s="30">
        <f t="shared" si="10"/>
        <v>28</v>
      </c>
      <c r="CS37" s="30">
        <f t="shared" si="10"/>
        <v>28</v>
      </c>
      <c r="CT37" s="30">
        <f t="shared" si="10"/>
        <v>28</v>
      </c>
      <c r="CU37" s="30">
        <f t="shared" si="10"/>
        <v>28</v>
      </c>
      <c r="CV37" s="30">
        <f t="shared" si="10"/>
        <v>28</v>
      </c>
      <c r="CW37" s="30">
        <f t="shared" si="10"/>
        <v>28</v>
      </c>
      <c r="CX37" s="30">
        <f t="shared" si="10"/>
        <v>28</v>
      </c>
      <c r="CY37" s="30">
        <f t="shared" si="10"/>
        <v>28</v>
      </c>
      <c r="CZ37" s="30">
        <f t="shared" si="10"/>
        <v>28</v>
      </c>
      <c r="DA37" s="30">
        <f t="shared" si="10"/>
        <v>28</v>
      </c>
      <c r="DB37" s="30">
        <f t="shared" si="10"/>
        <v>28</v>
      </c>
      <c r="DC37" s="30">
        <f t="shared" si="10"/>
        <v>28</v>
      </c>
      <c r="DD37" s="30">
        <f t="shared" si="10"/>
        <v>28</v>
      </c>
      <c r="DE37" s="30">
        <f t="shared" si="10"/>
        <v>28</v>
      </c>
      <c r="DF37" s="30">
        <f t="shared" si="10"/>
        <v>28</v>
      </c>
      <c r="DG37" s="30">
        <f t="shared" si="10"/>
        <v>28</v>
      </c>
      <c r="DH37" s="30">
        <f t="shared" si="10"/>
        <v>28</v>
      </c>
      <c r="DI37" s="30">
        <f t="shared" si="10"/>
        <v>28</v>
      </c>
      <c r="DJ37" s="30">
        <f t="shared" si="10"/>
        <v>28</v>
      </c>
      <c r="DK37" s="30">
        <f t="shared" si="10"/>
        <v>27</v>
      </c>
      <c r="DL37" s="30">
        <f t="shared" si="10"/>
        <v>28</v>
      </c>
      <c r="DM37" s="30">
        <f t="shared" si="10"/>
        <v>28</v>
      </c>
      <c r="DN37" s="30">
        <f t="shared" si="10"/>
        <v>28</v>
      </c>
      <c r="DO37" s="30">
        <f t="shared" si="10"/>
        <v>28</v>
      </c>
      <c r="DP37" s="30">
        <f t="shared" si="10"/>
        <v>28</v>
      </c>
      <c r="DQ37" s="30">
        <f t="shared" si="10"/>
        <v>28</v>
      </c>
      <c r="DR37" s="30">
        <f t="shared" si="10"/>
        <v>28</v>
      </c>
      <c r="DS37" s="30">
        <f t="shared" si="10"/>
        <v>28</v>
      </c>
      <c r="DT37" s="30">
        <f t="shared" si="10"/>
        <v>28</v>
      </c>
      <c r="DU37" s="30">
        <f t="shared" si="10"/>
        <v>28</v>
      </c>
      <c r="DV37" s="30">
        <f t="shared" si="10"/>
        <v>28</v>
      </c>
      <c r="DW37" s="30">
        <f t="shared" si="10"/>
        <v>28</v>
      </c>
      <c r="DX37" s="30">
        <f t="shared" si="10"/>
        <v>28</v>
      </c>
      <c r="DY37" s="30">
        <f t="shared" si="10"/>
        <v>28</v>
      </c>
      <c r="DZ37" s="30">
        <f t="shared" si="10"/>
        <v>28</v>
      </c>
      <c r="EA37" s="30">
        <f t="shared" si="10"/>
        <v>28</v>
      </c>
      <c r="EB37" s="30">
        <f aca="true" t="shared" si="11" ref="EB37:EO37">COUNT(EB$6:EB$33)</f>
        <v>28</v>
      </c>
      <c r="EC37" s="30">
        <f t="shared" si="11"/>
        <v>28</v>
      </c>
      <c r="ED37" s="30">
        <f t="shared" si="11"/>
        <v>28</v>
      </c>
      <c r="EE37" s="30">
        <f t="shared" si="11"/>
        <v>28</v>
      </c>
      <c r="EF37" s="30">
        <f t="shared" si="11"/>
        <v>28</v>
      </c>
      <c r="EG37" s="30">
        <f t="shared" si="11"/>
        <v>28</v>
      </c>
      <c r="EH37" s="30">
        <f t="shared" si="11"/>
        <v>28</v>
      </c>
      <c r="EI37" s="30">
        <f t="shared" si="11"/>
        <v>28</v>
      </c>
      <c r="EJ37" s="30">
        <f t="shared" si="11"/>
        <v>28</v>
      </c>
      <c r="EK37" s="30">
        <f t="shared" si="11"/>
        <v>28</v>
      </c>
      <c r="EL37" s="30">
        <f t="shared" si="11"/>
        <v>28</v>
      </c>
      <c r="EM37" s="30">
        <f t="shared" si="11"/>
        <v>28</v>
      </c>
      <c r="EN37" s="30">
        <f t="shared" si="11"/>
        <v>28</v>
      </c>
      <c r="EO37" s="30">
        <f t="shared" si="11"/>
        <v>28</v>
      </c>
    </row>
    <row r="38" ht="15">
      <c r="AU38" s="41"/>
    </row>
    <row r="39" ht="15">
      <c r="AU39" s="41"/>
    </row>
    <row r="40" spans="1:47" ht="15">
      <c r="A40" s="39"/>
      <c r="AU40" s="41"/>
    </row>
    <row r="41" spans="1:47" ht="15">
      <c r="A41" s="39"/>
      <c r="AU41" s="41"/>
    </row>
    <row r="42" ht="15">
      <c r="AU42" s="41"/>
    </row>
    <row r="43" ht="15">
      <c r="AU43" s="41"/>
    </row>
    <row r="44" ht="15">
      <c r="AU44" s="41"/>
    </row>
    <row r="45" ht="15">
      <c r="AU45" s="41"/>
    </row>
    <row r="46" ht="15">
      <c r="AU46" s="41"/>
    </row>
    <row r="47" ht="15">
      <c r="AU47" s="41"/>
    </row>
    <row r="48" ht="15">
      <c r="AU48" s="41"/>
    </row>
    <row r="49" ht="15">
      <c r="AU49" s="41"/>
    </row>
    <row r="50" ht="15">
      <c r="AU50" s="41"/>
    </row>
    <row r="51" ht="15">
      <c r="AU51" s="41"/>
    </row>
    <row r="52" ht="15">
      <c r="AU52" s="41"/>
    </row>
    <row r="53" ht="15">
      <c r="AU53" s="41"/>
    </row>
    <row r="54" ht="15">
      <c r="AU54" s="41"/>
    </row>
    <row r="55" ht="15">
      <c r="AU55" s="41"/>
    </row>
    <row r="56" ht="15">
      <c r="AU56" s="41"/>
    </row>
    <row r="57" ht="15">
      <c r="AU57" s="41"/>
    </row>
  </sheetData>
  <sheetProtection/>
  <printOptions/>
  <pageMargins left="0.5905511811023623" right="0.5905511811023623" top="0.5905511811023623" bottom="0.5905511811023623" header="0.3937007874015748" footer="0.3937007874015748"/>
  <pageSetup fitToHeight="1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tabSelected="1" zoomScale="80" zoomScaleNormal="80" zoomScalePageLayoutView="0" workbookViewId="0" topLeftCell="A1">
      <pane xSplit="2" ySplit="5" topLeftCell="C6" activePane="bottomRight" state="frozen"/>
      <selection pane="topLeft" activeCell="I40" sqref="I40"/>
      <selection pane="topRight" activeCell="I40" sqref="I40"/>
      <selection pane="bottomLeft" activeCell="I40" sqref="I40"/>
      <selection pane="bottomRight" activeCell="B10" sqref="B10"/>
    </sheetView>
  </sheetViews>
  <sheetFormatPr defaultColWidth="8.75390625" defaultRowHeight="16.5"/>
  <cols>
    <col min="1" max="1" width="14.875" style="28" customWidth="1"/>
    <col min="2" max="2" width="15.375" style="28" bestFit="1" customWidth="1"/>
    <col min="3" max="3" width="25.375" style="28" customWidth="1"/>
    <col min="4" max="18" width="18.875" style="28" customWidth="1"/>
    <col min="19" max="16384" width="8.75390625" style="28" customWidth="1"/>
  </cols>
  <sheetData>
    <row r="1" spans="1:2" ht="15">
      <c r="A1" s="38" t="s">
        <v>1</v>
      </c>
      <c r="B1" s="39" t="s">
        <v>215</v>
      </c>
    </row>
    <row r="2" spans="1:2" ht="15">
      <c r="A2" s="38" t="s">
        <v>178</v>
      </c>
      <c r="B2" s="40" t="s">
        <v>185</v>
      </c>
    </row>
    <row r="3" spans="1:2" ht="15">
      <c r="A3" s="38" t="s">
        <v>180</v>
      </c>
      <c r="B3" s="39" t="s">
        <v>181</v>
      </c>
    </row>
    <row r="5" spans="1:18" s="39" customFormat="1" ht="15">
      <c r="A5" s="33" t="s">
        <v>0</v>
      </c>
      <c r="B5" s="27" t="s">
        <v>179</v>
      </c>
      <c r="C5" s="27" t="s">
        <v>3</v>
      </c>
      <c r="D5" s="27" t="s">
        <v>4</v>
      </c>
      <c r="E5" s="27" t="s">
        <v>5</v>
      </c>
      <c r="F5" s="27" t="s">
        <v>6</v>
      </c>
      <c r="G5" s="27" t="s">
        <v>7</v>
      </c>
      <c r="H5" s="27" t="s">
        <v>8</v>
      </c>
      <c r="I5" s="27" t="s">
        <v>9</v>
      </c>
      <c r="J5" s="27" t="s">
        <v>10</v>
      </c>
      <c r="K5" s="27" t="s">
        <v>11</v>
      </c>
      <c r="L5" s="27" t="s">
        <v>12</v>
      </c>
      <c r="M5" s="27" t="s">
        <v>13</v>
      </c>
      <c r="N5" s="27" t="s">
        <v>14</v>
      </c>
      <c r="O5" s="27" t="s">
        <v>15</v>
      </c>
      <c r="P5" s="27" t="s">
        <v>16</v>
      </c>
      <c r="Q5" s="27" t="s">
        <v>17</v>
      </c>
      <c r="R5" s="27" t="s">
        <v>18</v>
      </c>
    </row>
    <row r="6" spans="1:18" ht="15">
      <c r="A6" s="34">
        <v>2021</v>
      </c>
      <c r="B6" s="59">
        <v>44218</v>
      </c>
      <c r="C6" s="26">
        <v>0.19</v>
      </c>
      <c r="D6" s="26">
        <v>5.5</v>
      </c>
      <c r="E6" s="26">
        <v>26</v>
      </c>
      <c r="F6" s="26">
        <v>0.12</v>
      </c>
      <c r="G6" s="26">
        <v>2.5</v>
      </c>
      <c r="H6" s="26">
        <v>0.6</v>
      </c>
      <c r="I6" s="26">
        <v>0.07</v>
      </c>
      <c r="J6" s="26">
        <v>11</v>
      </c>
      <c r="K6" s="26">
        <v>0.79</v>
      </c>
      <c r="L6" s="26">
        <v>0.38</v>
      </c>
      <c r="M6" s="26">
        <v>1.5</v>
      </c>
      <c r="N6" s="26">
        <v>0.26</v>
      </c>
      <c r="O6" s="44">
        <v>0.31</v>
      </c>
      <c r="P6" s="26">
        <v>1.3</v>
      </c>
      <c r="Q6" s="26">
        <v>0.5</v>
      </c>
      <c r="R6" s="26">
        <v>1</v>
      </c>
    </row>
    <row r="7" spans="1:18" ht="15">
      <c r="A7" s="35"/>
      <c r="B7" s="59">
        <v>44234</v>
      </c>
      <c r="C7" s="26">
        <v>0.07</v>
      </c>
      <c r="D7" s="26">
        <v>4.9</v>
      </c>
      <c r="E7" s="26">
        <v>2.9</v>
      </c>
      <c r="F7" s="26">
        <v>0.12</v>
      </c>
      <c r="G7" s="26">
        <v>2.4</v>
      </c>
      <c r="H7" s="26">
        <v>0.54</v>
      </c>
      <c r="I7" s="26">
        <v>0.05</v>
      </c>
      <c r="J7" s="26">
        <v>12</v>
      </c>
      <c r="K7" s="26">
        <v>0.76</v>
      </c>
      <c r="L7" s="26">
        <v>0.04</v>
      </c>
      <c r="M7" s="26">
        <v>3.9</v>
      </c>
      <c r="N7" s="26">
        <v>0.12</v>
      </c>
      <c r="O7" s="44">
        <v>0.31</v>
      </c>
      <c r="P7" s="26">
        <v>0.77</v>
      </c>
      <c r="Q7" s="26">
        <v>0.13</v>
      </c>
      <c r="R7" s="26">
        <v>0.55</v>
      </c>
    </row>
    <row r="8" spans="1:18" ht="15">
      <c r="A8" s="35"/>
      <c r="B8" s="59">
        <v>44272</v>
      </c>
      <c r="C8" s="26">
        <v>0.11</v>
      </c>
      <c r="D8" s="26">
        <v>12</v>
      </c>
      <c r="E8" s="26">
        <v>0.58</v>
      </c>
      <c r="F8" s="26">
        <v>0.16</v>
      </c>
      <c r="G8" s="26">
        <v>5.5</v>
      </c>
      <c r="H8" s="26">
        <v>0.83</v>
      </c>
      <c r="I8" s="26">
        <v>0.07</v>
      </c>
      <c r="J8" s="26" t="s">
        <v>338</v>
      </c>
      <c r="K8" s="26">
        <v>1.6</v>
      </c>
      <c r="L8" s="26">
        <v>0.74</v>
      </c>
      <c r="M8" s="26">
        <v>2.4</v>
      </c>
      <c r="N8" s="26">
        <v>0.17</v>
      </c>
      <c r="O8" s="44">
        <v>0.84</v>
      </c>
      <c r="P8" s="26">
        <v>0.56</v>
      </c>
      <c r="Q8" s="26">
        <v>0.24</v>
      </c>
      <c r="R8" s="26">
        <v>3.4</v>
      </c>
    </row>
    <row r="9" spans="1:18" ht="15">
      <c r="A9" s="35"/>
      <c r="B9" s="59">
        <v>44314</v>
      </c>
      <c r="C9" s="26">
        <v>0.005</v>
      </c>
      <c r="D9" s="26">
        <v>8.3</v>
      </c>
      <c r="E9" s="26">
        <v>0.87</v>
      </c>
      <c r="F9" s="26">
        <v>0.12</v>
      </c>
      <c r="G9" s="26">
        <v>4.8</v>
      </c>
      <c r="H9" s="26">
        <v>0.57</v>
      </c>
      <c r="I9" s="26">
        <v>0.04</v>
      </c>
      <c r="J9" s="26" t="s">
        <v>338</v>
      </c>
      <c r="K9" s="26">
        <v>1</v>
      </c>
      <c r="L9" s="26">
        <v>0.005</v>
      </c>
      <c r="M9" s="26">
        <v>1.8</v>
      </c>
      <c r="N9" s="26">
        <v>0.17</v>
      </c>
      <c r="O9" s="44">
        <v>0.89</v>
      </c>
      <c r="P9" s="26">
        <v>0.65</v>
      </c>
      <c r="Q9" s="26">
        <v>0.2</v>
      </c>
      <c r="R9" s="26">
        <v>1.3</v>
      </c>
    </row>
    <row r="10" spans="1:18" ht="15">
      <c r="A10" s="35"/>
      <c r="B10" s="59">
        <v>44326</v>
      </c>
      <c r="C10" s="26">
        <v>0.005</v>
      </c>
      <c r="D10" s="26">
        <v>6.6</v>
      </c>
      <c r="E10" s="26">
        <v>1</v>
      </c>
      <c r="F10" s="26">
        <v>0.11</v>
      </c>
      <c r="G10" s="26">
        <v>4.5</v>
      </c>
      <c r="H10" s="26">
        <v>0.005</v>
      </c>
      <c r="I10" s="26">
        <v>0.04</v>
      </c>
      <c r="J10" s="26" t="s">
        <v>338</v>
      </c>
      <c r="K10" s="26">
        <v>0.5</v>
      </c>
      <c r="L10" s="26">
        <v>0.27</v>
      </c>
      <c r="M10" s="26">
        <v>1.8</v>
      </c>
      <c r="N10" s="26">
        <v>0.14</v>
      </c>
      <c r="O10" s="44">
        <v>0.82</v>
      </c>
      <c r="P10" s="26">
        <v>0.47</v>
      </c>
      <c r="Q10" s="26">
        <v>0.005</v>
      </c>
      <c r="R10" s="26">
        <v>0.82</v>
      </c>
    </row>
    <row r="11" spans="1:18" ht="15">
      <c r="A11" s="50"/>
      <c r="B11" s="59">
        <v>44355</v>
      </c>
      <c r="C11" s="26">
        <v>0.13</v>
      </c>
      <c r="D11" s="26">
        <v>2.2</v>
      </c>
      <c r="E11" s="26">
        <v>1.1</v>
      </c>
      <c r="F11" s="26">
        <v>0.005</v>
      </c>
      <c r="G11" s="26">
        <v>1</v>
      </c>
      <c r="H11" s="26">
        <v>0.15</v>
      </c>
      <c r="I11" s="26">
        <v>0.005</v>
      </c>
      <c r="J11" s="26">
        <v>4.8</v>
      </c>
      <c r="K11" s="26">
        <v>0.24</v>
      </c>
      <c r="L11" s="26">
        <v>0.03</v>
      </c>
      <c r="M11" s="26">
        <v>0.26</v>
      </c>
      <c r="N11" s="26">
        <v>0.07</v>
      </c>
      <c r="O11" s="44">
        <v>0.22</v>
      </c>
      <c r="P11" s="26">
        <v>0.4</v>
      </c>
      <c r="Q11" s="26">
        <v>0.005</v>
      </c>
      <c r="R11" s="26">
        <v>0.22</v>
      </c>
    </row>
    <row r="12" spans="1:18" ht="15">
      <c r="A12" s="50"/>
      <c r="B12" s="59">
        <v>44398</v>
      </c>
      <c r="C12" s="26">
        <v>0.005</v>
      </c>
      <c r="D12" s="26">
        <v>1.6</v>
      </c>
      <c r="E12" s="26">
        <v>0.32</v>
      </c>
      <c r="F12" s="26">
        <v>0.03</v>
      </c>
      <c r="G12" s="26">
        <v>1.1</v>
      </c>
      <c r="H12" s="26">
        <v>0.19</v>
      </c>
      <c r="I12" s="26">
        <v>0.005</v>
      </c>
      <c r="J12" s="26">
        <v>3.6</v>
      </c>
      <c r="K12" s="26">
        <v>0.41</v>
      </c>
      <c r="L12" s="26">
        <v>0.12</v>
      </c>
      <c r="M12" s="26">
        <v>0.47</v>
      </c>
      <c r="N12" s="26">
        <v>0.08</v>
      </c>
      <c r="O12" s="44">
        <v>0.3</v>
      </c>
      <c r="P12" s="26">
        <v>0.28</v>
      </c>
      <c r="Q12" s="26">
        <v>0.09</v>
      </c>
      <c r="R12" s="26">
        <v>0.23</v>
      </c>
    </row>
    <row r="13" spans="1:18" ht="15">
      <c r="A13" s="50"/>
      <c r="B13" s="59">
        <v>44410</v>
      </c>
      <c r="C13" s="26">
        <v>0.005</v>
      </c>
      <c r="D13" s="26">
        <v>1.9</v>
      </c>
      <c r="E13" s="26">
        <v>0.43</v>
      </c>
      <c r="F13" s="26">
        <v>0.06</v>
      </c>
      <c r="G13" s="26">
        <v>0.64</v>
      </c>
      <c r="H13" s="26">
        <v>0.21</v>
      </c>
      <c r="I13" s="26">
        <v>0.02</v>
      </c>
      <c r="J13" s="26">
        <v>2.6</v>
      </c>
      <c r="K13" s="26">
        <v>0.3</v>
      </c>
      <c r="L13" s="26">
        <v>0.005</v>
      </c>
      <c r="M13" s="26">
        <v>0.15</v>
      </c>
      <c r="N13" s="26">
        <v>0.07</v>
      </c>
      <c r="O13" s="44">
        <v>0.14</v>
      </c>
      <c r="P13" s="26">
        <v>0.47</v>
      </c>
      <c r="Q13" s="26">
        <v>0.09</v>
      </c>
      <c r="R13" s="26">
        <v>0.27</v>
      </c>
    </row>
    <row r="14" spans="1:18" ht="15">
      <c r="A14" s="50"/>
      <c r="B14" s="59">
        <v>44422</v>
      </c>
      <c r="C14" s="26">
        <v>0.005</v>
      </c>
      <c r="D14" s="26">
        <v>1.2</v>
      </c>
      <c r="E14" s="26">
        <v>0.2</v>
      </c>
      <c r="F14" s="26">
        <v>0.03</v>
      </c>
      <c r="G14" s="26">
        <v>0.69</v>
      </c>
      <c r="H14" s="26">
        <v>0.09</v>
      </c>
      <c r="I14" s="26">
        <v>0.005</v>
      </c>
      <c r="J14" s="26">
        <v>2.4</v>
      </c>
      <c r="K14" s="26">
        <v>0.22</v>
      </c>
      <c r="L14" s="26">
        <v>0.08</v>
      </c>
      <c r="M14" s="26">
        <v>0.21</v>
      </c>
      <c r="N14" s="26">
        <v>0.05</v>
      </c>
      <c r="O14" s="44">
        <v>0.19</v>
      </c>
      <c r="P14" s="26">
        <v>0.25</v>
      </c>
      <c r="Q14" s="26">
        <v>0.005</v>
      </c>
      <c r="R14" s="26">
        <v>0.14</v>
      </c>
    </row>
    <row r="15" spans="1:18" ht="15">
      <c r="A15" s="50"/>
      <c r="B15" s="59">
        <v>44440</v>
      </c>
      <c r="C15" s="26">
        <v>0.06</v>
      </c>
      <c r="D15" s="26">
        <v>1.5</v>
      </c>
      <c r="E15" s="26">
        <v>0.31</v>
      </c>
      <c r="F15" s="26">
        <v>0.05</v>
      </c>
      <c r="G15" s="26">
        <v>1.2</v>
      </c>
      <c r="H15" s="26">
        <v>0.15</v>
      </c>
      <c r="I15" s="26">
        <v>0.005</v>
      </c>
      <c r="J15" s="26">
        <v>3.8</v>
      </c>
      <c r="K15" s="26">
        <v>0.3</v>
      </c>
      <c r="L15" s="26">
        <v>0.005</v>
      </c>
      <c r="M15" s="26">
        <v>0.29</v>
      </c>
      <c r="N15" s="26">
        <v>0.05</v>
      </c>
      <c r="O15" s="44">
        <v>0.22</v>
      </c>
      <c r="P15" s="26">
        <v>0.26</v>
      </c>
      <c r="Q15" s="26">
        <v>0.005</v>
      </c>
      <c r="R15" s="26">
        <v>0.17</v>
      </c>
    </row>
    <row r="16" spans="1:18" ht="15">
      <c r="A16" s="50"/>
      <c r="B16" s="59">
        <v>44452</v>
      </c>
      <c r="C16" s="26">
        <v>0.03</v>
      </c>
      <c r="D16" s="26">
        <v>1.4</v>
      </c>
      <c r="E16" s="26">
        <v>0.18</v>
      </c>
      <c r="F16" s="26">
        <v>0.07</v>
      </c>
      <c r="G16" s="26">
        <v>0.32</v>
      </c>
      <c r="H16" s="26">
        <v>0.15</v>
      </c>
      <c r="I16" s="26">
        <v>0.005</v>
      </c>
      <c r="J16" s="26">
        <v>3.2</v>
      </c>
      <c r="K16" s="26">
        <v>0.18</v>
      </c>
      <c r="L16" s="26">
        <v>0.005</v>
      </c>
      <c r="M16" s="26">
        <v>0.13</v>
      </c>
      <c r="N16" s="26">
        <v>0.04</v>
      </c>
      <c r="O16" s="44">
        <v>0.09</v>
      </c>
      <c r="P16" s="26">
        <v>0.47</v>
      </c>
      <c r="Q16" s="26">
        <v>0.06</v>
      </c>
      <c r="R16" s="26">
        <v>0.2</v>
      </c>
    </row>
    <row r="17" spans="1:18" ht="15">
      <c r="A17" s="50"/>
      <c r="B17" s="59">
        <v>44494</v>
      </c>
      <c r="C17" s="26">
        <v>0.07</v>
      </c>
      <c r="D17" s="26">
        <v>3.4</v>
      </c>
      <c r="E17" s="26">
        <v>1.5</v>
      </c>
      <c r="F17" s="26">
        <v>0.07</v>
      </c>
      <c r="G17" s="26">
        <v>1.6</v>
      </c>
      <c r="H17" s="26">
        <v>0.38</v>
      </c>
      <c r="I17" s="26">
        <v>0.005</v>
      </c>
      <c r="J17" s="26">
        <v>6.7</v>
      </c>
      <c r="K17" s="26">
        <v>0.33</v>
      </c>
      <c r="L17" s="26">
        <v>0.005</v>
      </c>
      <c r="M17" s="26">
        <v>1.2</v>
      </c>
      <c r="N17" s="26">
        <v>0.08</v>
      </c>
      <c r="O17" s="44">
        <v>0.23</v>
      </c>
      <c r="P17" s="26">
        <v>0.65</v>
      </c>
      <c r="Q17" s="26">
        <v>0.11</v>
      </c>
      <c r="R17" s="26">
        <v>0.87</v>
      </c>
    </row>
    <row r="18" spans="1:18" ht="15">
      <c r="A18" s="50"/>
      <c r="B18" s="59">
        <v>44518</v>
      </c>
      <c r="C18" s="26">
        <v>0.09</v>
      </c>
      <c r="D18" s="26">
        <v>5.6</v>
      </c>
      <c r="E18" s="26">
        <v>2.5</v>
      </c>
      <c r="F18" s="26">
        <v>0.1</v>
      </c>
      <c r="G18" s="26">
        <v>2.6</v>
      </c>
      <c r="H18" s="26">
        <v>0.55</v>
      </c>
      <c r="I18" s="26">
        <v>0.02</v>
      </c>
      <c r="J18" s="26">
        <v>11</v>
      </c>
      <c r="K18" s="26">
        <v>0.72</v>
      </c>
      <c r="L18" s="26">
        <v>0.005</v>
      </c>
      <c r="M18" s="26">
        <v>3.2</v>
      </c>
      <c r="N18" s="26">
        <v>0.21</v>
      </c>
      <c r="O18" s="44">
        <v>0.39</v>
      </c>
      <c r="P18" s="26">
        <v>0.89</v>
      </c>
      <c r="Q18" s="26">
        <v>0.29</v>
      </c>
      <c r="R18" s="26">
        <v>1</v>
      </c>
    </row>
    <row r="19" spans="1:18" ht="15">
      <c r="A19" s="50"/>
      <c r="B19" s="59">
        <v>44536</v>
      </c>
      <c r="C19" s="26">
        <v>0.08</v>
      </c>
      <c r="D19" s="26">
        <v>5.6</v>
      </c>
      <c r="E19" s="26">
        <v>4</v>
      </c>
      <c r="F19" s="26">
        <v>0.05</v>
      </c>
      <c r="G19" s="26">
        <v>2.6</v>
      </c>
      <c r="H19" s="26">
        <v>0.61</v>
      </c>
      <c r="I19" s="26">
        <v>0.04</v>
      </c>
      <c r="J19" s="26">
        <v>10</v>
      </c>
      <c r="K19" s="26">
        <v>1.1</v>
      </c>
      <c r="L19" s="26">
        <v>0.27</v>
      </c>
      <c r="M19" s="26">
        <v>5.3</v>
      </c>
      <c r="N19" s="26">
        <v>0.12</v>
      </c>
      <c r="O19" s="44">
        <v>0.47</v>
      </c>
      <c r="P19" s="26">
        <v>0.81</v>
      </c>
      <c r="Q19" s="26">
        <v>0.12</v>
      </c>
      <c r="R19" s="26">
        <v>0.9</v>
      </c>
    </row>
    <row r="20" spans="2:18" ht="15">
      <c r="B20" s="37" t="s">
        <v>189</v>
      </c>
      <c r="C20" s="29">
        <f aca="true" t="shared" si="0" ref="C20:R20">MAX(C$6:C$19)</f>
        <v>0.19</v>
      </c>
      <c r="D20" s="29">
        <f t="shared" si="0"/>
        <v>12</v>
      </c>
      <c r="E20" s="29">
        <f t="shared" si="0"/>
        <v>26</v>
      </c>
      <c r="F20" s="29">
        <f t="shared" si="0"/>
        <v>0.16</v>
      </c>
      <c r="G20" s="29">
        <f t="shared" si="0"/>
        <v>5.5</v>
      </c>
      <c r="H20" s="29">
        <f t="shared" si="0"/>
        <v>0.83</v>
      </c>
      <c r="I20" s="29">
        <f t="shared" si="0"/>
        <v>0.07</v>
      </c>
      <c r="J20" s="29">
        <f t="shared" si="0"/>
        <v>12</v>
      </c>
      <c r="K20" s="29">
        <f t="shared" si="0"/>
        <v>1.6</v>
      </c>
      <c r="L20" s="29">
        <f t="shared" si="0"/>
        <v>0.74</v>
      </c>
      <c r="M20" s="29">
        <f t="shared" si="0"/>
        <v>5.3</v>
      </c>
      <c r="N20" s="29">
        <f t="shared" si="0"/>
        <v>0.26</v>
      </c>
      <c r="O20" s="29">
        <f t="shared" si="0"/>
        <v>0.89</v>
      </c>
      <c r="P20" s="29">
        <f t="shared" si="0"/>
        <v>1.3</v>
      </c>
      <c r="Q20" s="29">
        <f t="shared" si="0"/>
        <v>0.5</v>
      </c>
      <c r="R20" s="29">
        <f t="shared" si="0"/>
        <v>3.4</v>
      </c>
    </row>
    <row r="21" spans="2:18" ht="15">
      <c r="B21" s="37" t="s">
        <v>190</v>
      </c>
      <c r="C21" s="29">
        <f aca="true" t="shared" si="1" ref="C21:R21">AVERAGE(C$6:C$19)</f>
        <v>0.06107142857142857</v>
      </c>
      <c r="D21" s="29">
        <f t="shared" si="1"/>
        <v>4.4071428571428575</v>
      </c>
      <c r="E21" s="29">
        <f t="shared" si="1"/>
        <v>2.992142857142857</v>
      </c>
      <c r="F21" s="29">
        <f t="shared" si="1"/>
        <v>0.07821428571428575</v>
      </c>
      <c r="G21" s="29">
        <f t="shared" si="1"/>
        <v>2.246428571428572</v>
      </c>
      <c r="H21" s="29">
        <f t="shared" si="1"/>
        <v>0.3589285714285714</v>
      </c>
      <c r="I21" s="29">
        <f t="shared" si="1"/>
        <v>0.027142857142857146</v>
      </c>
      <c r="J21" s="29">
        <f t="shared" si="1"/>
        <v>6.463636363636363</v>
      </c>
      <c r="K21" s="29">
        <f t="shared" si="1"/>
        <v>0.6035714285714285</v>
      </c>
      <c r="L21" s="29">
        <f t="shared" si="1"/>
        <v>0.13999999999999996</v>
      </c>
      <c r="M21" s="29">
        <f t="shared" si="1"/>
        <v>1.6150000000000002</v>
      </c>
      <c r="N21" s="29">
        <f t="shared" si="1"/>
        <v>0.11642857142857145</v>
      </c>
      <c r="O21" s="29">
        <f t="shared" si="1"/>
        <v>0.3871428571428571</v>
      </c>
      <c r="P21" s="29">
        <f t="shared" si="1"/>
        <v>0.5878571428571429</v>
      </c>
      <c r="Q21" s="29">
        <f t="shared" si="1"/>
        <v>0.13214285714285715</v>
      </c>
      <c r="R21" s="29">
        <f t="shared" si="1"/>
        <v>0.7907142857142857</v>
      </c>
    </row>
    <row r="22" spans="2:18" ht="15">
      <c r="B22" s="37" t="s">
        <v>191</v>
      </c>
      <c r="C22" s="29">
        <f aca="true" t="shared" si="2" ref="C22:R22">MIN(C$6:C$19)</f>
        <v>0.005</v>
      </c>
      <c r="D22" s="29">
        <f t="shared" si="2"/>
        <v>1.2</v>
      </c>
      <c r="E22" s="29">
        <f t="shared" si="2"/>
        <v>0.18</v>
      </c>
      <c r="F22" s="29">
        <f t="shared" si="2"/>
        <v>0.005</v>
      </c>
      <c r="G22" s="29">
        <f t="shared" si="2"/>
        <v>0.32</v>
      </c>
      <c r="H22" s="29">
        <f t="shared" si="2"/>
        <v>0.005</v>
      </c>
      <c r="I22" s="29">
        <f t="shared" si="2"/>
        <v>0.005</v>
      </c>
      <c r="J22" s="29">
        <f t="shared" si="2"/>
        <v>2.4</v>
      </c>
      <c r="K22" s="29">
        <f t="shared" si="2"/>
        <v>0.18</v>
      </c>
      <c r="L22" s="29">
        <f t="shared" si="2"/>
        <v>0.005</v>
      </c>
      <c r="M22" s="29">
        <f t="shared" si="2"/>
        <v>0.13</v>
      </c>
      <c r="N22" s="29">
        <f t="shared" si="2"/>
        <v>0.04</v>
      </c>
      <c r="O22" s="29">
        <f t="shared" si="2"/>
        <v>0.09</v>
      </c>
      <c r="P22" s="29">
        <f t="shared" si="2"/>
        <v>0.25</v>
      </c>
      <c r="Q22" s="29">
        <f t="shared" si="2"/>
        <v>0.005</v>
      </c>
      <c r="R22" s="29">
        <f t="shared" si="2"/>
        <v>0.14</v>
      </c>
    </row>
    <row r="23" spans="2:18" ht="15">
      <c r="B23" s="37" t="s">
        <v>192</v>
      </c>
      <c r="C23" s="30">
        <f aca="true" t="shared" si="3" ref="C23:R23">COUNT(C$6:C$19)</f>
        <v>14</v>
      </c>
      <c r="D23" s="30">
        <f t="shared" si="3"/>
        <v>14</v>
      </c>
      <c r="E23" s="30">
        <f t="shared" si="3"/>
        <v>14</v>
      </c>
      <c r="F23" s="30">
        <f t="shared" si="3"/>
        <v>14</v>
      </c>
      <c r="G23" s="30">
        <f t="shared" si="3"/>
        <v>14</v>
      </c>
      <c r="H23" s="30">
        <f t="shared" si="3"/>
        <v>14</v>
      </c>
      <c r="I23" s="30">
        <f t="shared" si="3"/>
        <v>14</v>
      </c>
      <c r="J23" s="30">
        <f t="shared" si="3"/>
        <v>11</v>
      </c>
      <c r="K23" s="30">
        <f t="shared" si="3"/>
        <v>14</v>
      </c>
      <c r="L23" s="30">
        <f t="shared" si="3"/>
        <v>14</v>
      </c>
      <c r="M23" s="30">
        <f t="shared" si="3"/>
        <v>14</v>
      </c>
      <c r="N23" s="30">
        <f t="shared" si="3"/>
        <v>14</v>
      </c>
      <c r="O23" s="30">
        <f t="shared" si="3"/>
        <v>14</v>
      </c>
      <c r="P23" s="30">
        <f t="shared" si="3"/>
        <v>14</v>
      </c>
      <c r="Q23" s="30">
        <f t="shared" si="3"/>
        <v>14</v>
      </c>
      <c r="R23" s="30">
        <f t="shared" si="3"/>
        <v>14</v>
      </c>
    </row>
    <row r="27" ht="15">
      <c r="A27" s="40" t="s">
        <v>337</v>
      </c>
    </row>
  </sheetData>
  <sheetProtection/>
  <printOptions/>
  <pageMargins left="0.25" right="0.25"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T21"/>
  <sheetViews>
    <sheetView zoomScale="80" zoomScaleNormal="80" zoomScalePageLayoutView="0" workbookViewId="0" topLeftCell="A1">
      <pane xSplit="2" ySplit="5" topLeftCell="C6" activePane="bottomRight" state="frozen"/>
      <selection pane="topLeft" activeCell="I40" sqref="I40"/>
      <selection pane="topRight" activeCell="I40" sqref="I40"/>
      <selection pane="bottomLeft" activeCell="I40" sqref="I40"/>
      <selection pane="bottomRight" activeCell="E24" sqref="E24"/>
    </sheetView>
  </sheetViews>
  <sheetFormatPr defaultColWidth="8.75390625" defaultRowHeight="16.5"/>
  <cols>
    <col min="1" max="1" width="14.875" style="5" bestFit="1" customWidth="1"/>
    <col min="2" max="2" width="15.375" style="5" bestFit="1" customWidth="1"/>
    <col min="3" max="3" width="16.50390625" style="5" customWidth="1"/>
    <col min="4" max="4" width="18.00390625" style="5" customWidth="1"/>
    <col min="5" max="5" width="19.75390625" style="5" customWidth="1"/>
    <col min="6" max="6" width="18.00390625" style="5" customWidth="1"/>
    <col min="7" max="7" width="17.25390625" style="5" customWidth="1"/>
    <col min="8" max="8" width="16.50390625" style="5" customWidth="1"/>
    <col min="9" max="9" width="17.125" style="5" customWidth="1"/>
    <col min="10" max="10" width="15.875" style="5" customWidth="1"/>
    <col min="11" max="11" width="16.00390625" style="5" customWidth="1"/>
    <col min="12" max="12" width="15.875" style="5" customWidth="1"/>
    <col min="13" max="13" width="15.50390625" style="5" customWidth="1"/>
    <col min="14" max="14" width="15.625" style="5" customWidth="1"/>
    <col min="15" max="15" width="18.25390625" style="5" customWidth="1"/>
    <col min="16" max="16" width="14.625" style="5" customWidth="1"/>
    <col min="17" max="17" width="13.125" style="5" customWidth="1"/>
    <col min="18" max="18" width="14.50390625" style="5" customWidth="1"/>
    <col min="19" max="19" width="8.75390625" style="5" customWidth="1"/>
    <col min="20" max="20" width="9.125" style="5" bestFit="1" customWidth="1"/>
    <col min="21" max="16384" width="8.75390625" style="5" customWidth="1"/>
  </cols>
  <sheetData>
    <row r="1" spans="1:20" ht="15">
      <c r="A1" s="3" t="s">
        <v>1</v>
      </c>
      <c r="B1" s="4" t="s">
        <v>2</v>
      </c>
      <c r="D1" s="17"/>
      <c r="E1" s="17"/>
      <c r="F1" s="17"/>
      <c r="G1" s="17"/>
      <c r="H1" s="17"/>
      <c r="I1" s="17"/>
      <c r="J1" s="17"/>
      <c r="K1" s="17"/>
      <c r="L1" s="17"/>
      <c r="M1" s="17"/>
      <c r="N1" s="17"/>
      <c r="O1" s="17"/>
      <c r="P1" s="17"/>
      <c r="Q1" s="17"/>
      <c r="R1" s="17"/>
      <c r="S1" s="17"/>
      <c r="T1" s="17"/>
    </row>
    <row r="2" spans="1:20" ht="15">
      <c r="A2" s="38" t="s">
        <v>178</v>
      </c>
      <c r="B2" s="39" t="s">
        <v>186</v>
      </c>
      <c r="C2" s="5" t="s">
        <v>195</v>
      </c>
      <c r="D2" s="17"/>
      <c r="E2" s="17"/>
      <c r="F2" s="17"/>
      <c r="G2" s="17"/>
      <c r="H2" s="17"/>
      <c r="I2" s="17"/>
      <c r="J2" s="17"/>
      <c r="K2" s="17"/>
      <c r="L2" s="17"/>
      <c r="M2" s="17"/>
      <c r="N2" s="17"/>
      <c r="O2" s="17"/>
      <c r="P2" s="17"/>
      <c r="Q2" s="17"/>
      <c r="R2" s="17"/>
      <c r="S2" s="17"/>
      <c r="T2" s="17"/>
    </row>
    <row r="3" spans="1:20" ht="15">
      <c r="A3" s="38" t="s">
        <v>180</v>
      </c>
      <c r="B3" s="39" t="s">
        <v>183</v>
      </c>
      <c r="C3" s="4" t="s">
        <v>336</v>
      </c>
      <c r="D3" s="17"/>
      <c r="E3" s="17"/>
      <c r="F3" s="17"/>
      <c r="G3" s="17"/>
      <c r="H3" s="17"/>
      <c r="I3" s="17"/>
      <c r="J3" s="17"/>
      <c r="K3" s="17"/>
      <c r="L3" s="17"/>
      <c r="M3" s="17"/>
      <c r="N3" s="17"/>
      <c r="O3" s="17"/>
      <c r="P3" s="17"/>
      <c r="Q3" s="17"/>
      <c r="R3" s="17"/>
      <c r="S3" s="17"/>
      <c r="T3" s="17"/>
    </row>
    <row r="4" spans="4:20" ht="15">
      <c r="D4" s="17"/>
      <c r="E4" s="17"/>
      <c r="F4" s="17"/>
      <c r="G4" s="17"/>
      <c r="H4" s="17"/>
      <c r="I4" s="17"/>
      <c r="J4" s="17"/>
      <c r="K4" s="17"/>
      <c r="L4" s="17"/>
      <c r="M4" s="17"/>
      <c r="N4" s="17"/>
      <c r="O4" s="17"/>
      <c r="P4" s="17"/>
      <c r="Q4" s="17"/>
      <c r="R4" s="17"/>
      <c r="S4" s="17"/>
      <c r="T4" s="17"/>
    </row>
    <row r="5" spans="1:20" s="4" customFormat="1" ht="15">
      <c r="A5" s="7" t="s">
        <v>0</v>
      </c>
      <c r="B5" s="8" t="s">
        <v>179</v>
      </c>
      <c r="C5" s="8" t="s">
        <v>194</v>
      </c>
      <c r="D5" s="8" t="s">
        <v>196</v>
      </c>
      <c r="E5" s="8" t="s">
        <v>197</v>
      </c>
      <c r="F5" s="8" t="s">
        <v>198</v>
      </c>
      <c r="G5" s="8" t="s">
        <v>199</v>
      </c>
      <c r="H5" s="8" t="s">
        <v>200</v>
      </c>
      <c r="I5" s="8" t="s">
        <v>201</v>
      </c>
      <c r="J5" s="8" t="s">
        <v>202</v>
      </c>
      <c r="K5" s="8" t="s">
        <v>203</v>
      </c>
      <c r="L5" s="8" t="s">
        <v>204</v>
      </c>
      <c r="M5" s="8" t="s">
        <v>205</v>
      </c>
      <c r="N5" s="8" t="s">
        <v>206</v>
      </c>
      <c r="O5" s="8" t="s">
        <v>207</v>
      </c>
      <c r="P5" s="8" t="s">
        <v>208</v>
      </c>
      <c r="Q5" s="8" t="s">
        <v>209</v>
      </c>
      <c r="R5" s="8" t="s">
        <v>210</v>
      </c>
      <c r="S5" s="53" t="s">
        <v>211</v>
      </c>
      <c r="T5" s="53" t="s">
        <v>212</v>
      </c>
    </row>
    <row r="6" spans="1:20" ht="15">
      <c r="A6" s="9">
        <v>2021</v>
      </c>
      <c r="B6" s="60">
        <v>44218</v>
      </c>
      <c r="C6" s="32">
        <v>0.0682485974424826</v>
      </c>
      <c r="D6" s="18">
        <v>0.15562063511420368</v>
      </c>
      <c r="E6" s="18">
        <v>0.2739287202887445</v>
      </c>
      <c r="F6" s="18">
        <v>0.039132674326963504</v>
      </c>
      <c r="G6" s="18">
        <v>0.003791925806876308</v>
      </c>
      <c r="H6" s="18">
        <v>0.07310832955657523</v>
      </c>
      <c r="I6" s="18">
        <v>0.019718014195756802</v>
      </c>
      <c r="J6" s="18">
        <v>0.05976075071637062</v>
      </c>
      <c r="K6" s="18">
        <v>0.013347578840204606</v>
      </c>
      <c r="L6" s="18">
        <v>0.003791925806876308</v>
      </c>
      <c r="M6" s="18">
        <v>0.008797267871953035</v>
      </c>
      <c r="N6" s="18">
        <v>0.04792994219891654</v>
      </c>
      <c r="O6" s="18">
        <v>0.06218758323277146</v>
      </c>
      <c r="P6" s="18">
        <v>0.05612050194176937</v>
      </c>
      <c r="Q6" s="18">
        <v>0.0007583851613752617</v>
      </c>
      <c r="R6" s="18">
        <v>0.03458236335871193</v>
      </c>
      <c r="S6" s="54">
        <v>0.5763727226451989</v>
      </c>
      <c r="T6" s="54">
        <v>0.3427900929416183</v>
      </c>
    </row>
    <row r="7" spans="1:20" ht="15">
      <c r="A7" s="12"/>
      <c r="B7" s="60">
        <v>44234</v>
      </c>
      <c r="C7" s="32">
        <v>0.012480666834138678</v>
      </c>
      <c r="D7" s="18">
        <v>0.0757318280555022</v>
      </c>
      <c r="E7" s="18">
        <v>0.030477442997946008</v>
      </c>
      <c r="F7" s="18">
        <v>0.003848161994690152</v>
      </c>
      <c r="G7" s="18">
        <v>0.003848161994690152</v>
      </c>
      <c r="H7" s="18">
        <v>0.00831202990853073</v>
      </c>
      <c r="I7" s="18">
        <v>0.003848161994690152</v>
      </c>
      <c r="J7" s="18">
        <v>0.00861988286810594</v>
      </c>
      <c r="K7" s="18">
        <v>0.003848161994690152</v>
      </c>
      <c r="L7" s="18">
        <v>0.003848161994690152</v>
      </c>
      <c r="M7" s="18">
        <v>0.003848161994690152</v>
      </c>
      <c r="N7" s="18">
        <v>0.008004176948955517</v>
      </c>
      <c r="O7" s="18">
        <v>0.003848161994690152</v>
      </c>
      <c r="P7" s="18">
        <v>0.008004176948955517</v>
      </c>
      <c r="Q7" s="18">
        <v>0.0007696323989380304</v>
      </c>
      <c r="R7" s="18">
        <v>0.0030785295957521217</v>
      </c>
      <c r="S7" s="54">
        <v>0.3232456075539728</v>
      </c>
      <c r="T7" s="54">
        <v>0.035710943310724615</v>
      </c>
    </row>
    <row r="8" spans="1:20" ht="15">
      <c r="A8" s="12"/>
      <c r="B8" s="60">
        <v>44260</v>
      </c>
      <c r="C8" s="32">
        <v>0.0244</v>
      </c>
      <c r="D8" s="18">
        <v>0.14265910461402925</v>
      </c>
      <c r="E8" s="18">
        <v>0.09469876323415218</v>
      </c>
      <c r="F8" s="18">
        <v>0.012219195256019635</v>
      </c>
      <c r="G8" s="18">
        <v>0.0038184985175061356</v>
      </c>
      <c r="H8" s="18">
        <v>0.019550712409631417</v>
      </c>
      <c r="I8" s="18">
        <v>0.011302755611818163</v>
      </c>
      <c r="J8" s="18">
        <v>0.01832879288402945</v>
      </c>
      <c r="K8" s="18">
        <v>0.008247956797813254</v>
      </c>
      <c r="L8" s="18">
        <v>0.0038184985175061356</v>
      </c>
      <c r="M8" s="18">
        <v>0.0038184985175061356</v>
      </c>
      <c r="N8" s="18">
        <v>0.0134411147816216</v>
      </c>
      <c r="O8" s="18">
        <v>0.02107811181663387</v>
      </c>
      <c r="P8" s="18">
        <v>0.017106873358427487</v>
      </c>
      <c r="Q8" s="18">
        <v>0.0007636997035012272</v>
      </c>
      <c r="R8" s="18">
        <v>0.008858916560614235</v>
      </c>
      <c r="S8" s="54">
        <v>0.46432941972874614</v>
      </c>
      <c r="T8" s="54">
        <v>0.07514805082452075</v>
      </c>
    </row>
    <row r="9" spans="1:20" ht="15">
      <c r="A9" s="12"/>
      <c r="B9" s="60">
        <v>44314</v>
      </c>
      <c r="C9" s="32">
        <v>0.010196204889074635</v>
      </c>
      <c r="D9" s="18">
        <v>0.11456069458937113</v>
      </c>
      <c r="E9" s="18">
        <v>0.020305731580655732</v>
      </c>
      <c r="F9" s="18">
        <v>0.003788382757585024</v>
      </c>
      <c r="G9" s="18">
        <v>0.003788382757585024</v>
      </c>
      <c r="H9" s="18">
        <v>0.003788382757585024</v>
      </c>
      <c r="I9" s="18">
        <v>0.00939518923881086</v>
      </c>
      <c r="J9" s="18">
        <v>0.003788382757585024</v>
      </c>
      <c r="K9" s="18">
        <v>0.003788382757585024</v>
      </c>
      <c r="L9" s="18">
        <v>0.003788382757585024</v>
      </c>
      <c r="M9" s="18">
        <v>0.003788382757585024</v>
      </c>
      <c r="N9" s="18">
        <v>0.003788382757585024</v>
      </c>
      <c r="O9" s="18">
        <v>0.003788382757585024</v>
      </c>
      <c r="P9" s="18">
        <v>0.003788382757585024</v>
      </c>
      <c r="Q9" s="18">
        <v>0.0007576765515170049</v>
      </c>
      <c r="R9" s="18">
        <v>0.004849129929708831</v>
      </c>
      <c r="S9" s="54">
        <v>0.3606540385220943</v>
      </c>
      <c r="T9" s="54">
        <v>0.016062742892160503</v>
      </c>
    </row>
    <row r="10" spans="1:20" ht="15">
      <c r="A10" s="12"/>
      <c r="B10" s="60">
        <v>44326</v>
      </c>
      <c r="C10" s="32">
        <v>0.007697640359508881</v>
      </c>
      <c r="D10" s="18">
        <v>0.0038258649898155472</v>
      </c>
      <c r="E10" s="18">
        <v>0.0038258649898155472</v>
      </c>
      <c r="F10" s="18">
        <v>0.0038258649898155472</v>
      </c>
      <c r="G10" s="18">
        <v>0.0038258649898155472</v>
      </c>
      <c r="H10" s="18">
        <v>0.0038258649898155472</v>
      </c>
      <c r="I10" s="18">
        <v>0.0038258649898155472</v>
      </c>
      <c r="J10" s="18">
        <v>0.0038258649898155472</v>
      </c>
      <c r="K10" s="18">
        <v>0.0038258649898155472</v>
      </c>
      <c r="L10" s="18">
        <v>0.0038258649898155472</v>
      </c>
      <c r="M10" s="18">
        <v>0.0038258649898155472</v>
      </c>
      <c r="N10" s="18">
        <v>0.0038258649898155472</v>
      </c>
      <c r="O10" s="18">
        <v>0.0038258649898155472</v>
      </c>
      <c r="P10" s="18">
        <v>0.0038258649898155472</v>
      </c>
      <c r="Q10" s="18">
        <v>0.0007651729979631094</v>
      </c>
      <c r="R10" s="18">
        <v>0.0007651729979631094</v>
      </c>
      <c r="S10" s="54">
        <v>0.03825864989815547</v>
      </c>
      <c r="T10" s="54">
        <v>0.0076517299796310945</v>
      </c>
    </row>
    <row r="11" spans="1:20" ht="15">
      <c r="A11" s="12"/>
      <c r="B11" s="60">
        <v>44355</v>
      </c>
      <c r="C11" s="32">
        <v>0.009103342749886528</v>
      </c>
      <c r="D11" s="18">
        <v>0.098365284340945</v>
      </c>
      <c r="E11" s="18">
        <v>0.008804300141627794</v>
      </c>
      <c r="F11" s="18">
        <v>0.003794956957598187</v>
      </c>
      <c r="G11" s="18">
        <v>0.003794956957598187</v>
      </c>
      <c r="H11" s="18">
        <v>0.003794956957598187</v>
      </c>
      <c r="I11" s="18">
        <v>0.003794956957598187</v>
      </c>
      <c r="J11" s="18">
        <v>0.003794956957598187</v>
      </c>
      <c r="K11" s="18">
        <v>0.003794956957598187</v>
      </c>
      <c r="L11" s="18">
        <v>0.003794956957598187</v>
      </c>
      <c r="M11" s="18">
        <v>0.003794956957598187</v>
      </c>
      <c r="N11" s="18">
        <v>0.003794956957598187</v>
      </c>
      <c r="O11" s="18">
        <v>0.003794956957598187</v>
      </c>
      <c r="P11" s="18">
        <v>0.003794956957598187</v>
      </c>
      <c r="Q11" s="18">
        <v>0.0007589913915196373</v>
      </c>
      <c r="R11" s="18">
        <v>0.0027323690094706947</v>
      </c>
      <c r="S11" s="54">
        <v>0.3127044533060906</v>
      </c>
      <c r="T11" s="54">
        <v>0.007589913915196374</v>
      </c>
    </row>
    <row r="12" spans="1:20" ht="15">
      <c r="A12" s="12"/>
      <c r="B12" s="60">
        <v>44398</v>
      </c>
      <c r="C12" s="32">
        <v>0.00836699110887486</v>
      </c>
      <c r="D12" s="18">
        <v>0.058980279609088436</v>
      </c>
      <c r="E12" s="18">
        <v>0.0038002757480082756</v>
      </c>
      <c r="F12" s="18">
        <v>0.0038002757480082756</v>
      </c>
      <c r="G12" s="18">
        <v>0.0038002757480082756</v>
      </c>
      <c r="H12" s="18">
        <v>0.0038002757480082756</v>
      </c>
      <c r="I12" s="18">
        <v>0.0038002757480082756</v>
      </c>
      <c r="J12" s="18">
        <v>0.0038002757480082756</v>
      </c>
      <c r="K12" s="18">
        <v>0.0038002757480082756</v>
      </c>
      <c r="L12" s="18">
        <v>0.0038002757480082756</v>
      </c>
      <c r="M12" s="18">
        <v>0.0038002757480082756</v>
      </c>
      <c r="N12" s="18">
        <v>0.0038002757480082756</v>
      </c>
      <c r="O12" s="18">
        <v>0.0038002757480082756</v>
      </c>
      <c r="P12" s="18">
        <v>0.0038002757480082756</v>
      </c>
      <c r="Q12" s="18">
        <v>0.0007600551496016551</v>
      </c>
      <c r="R12" s="18">
        <v>0.0007600551496016551</v>
      </c>
      <c r="S12" s="54">
        <v>0.20703902275149083</v>
      </c>
      <c r="T12" s="54">
        <v>0.007600551496016551</v>
      </c>
    </row>
    <row r="13" spans="1:20" ht="15">
      <c r="A13" s="12"/>
      <c r="B13" s="60">
        <v>44410</v>
      </c>
      <c r="C13" s="32">
        <v>0.008270819221625356</v>
      </c>
      <c r="D13" s="18">
        <v>0.01931870183153368</v>
      </c>
      <c r="E13" s="18">
        <v>0.012376043360826261</v>
      </c>
      <c r="F13" s="18">
        <v>0.0037731839514714214</v>
      </c>
      <c r="G13" s="18">
        <v>0.0037731839514714214</v>
      </c>
      <c r="H13" s="18">
        <v>0.0037731839514714214</v>
      </c>
      <c r="I13" s="18">
        <v>0.0037731839514714214</v>
      </c>
      <c r="J13" s="18">
        <v>0.0037731839514714214</v>
      </c>
      <c r="K13" s="18">
        <v>0.0037731839514714214</v>
      </c>
      <c r="L13" s="18">
        <v>0.0037731839514714214</v>
      </c>
      <c r="M13" s="18">
        <v>0.0037731839514714214</v>
      </c>
      <c r="N13" s="18">
        <v>0.0037731839514714214</v>
      </c>
      <c r="O13" s="18">
        <v>0.0037731839514714214</v>
      </c>
      <c r="P13" s="18">
        <v>0.0037731839514714214</v>
      </c>
      <c r="Q13" s="18">
        <v>0.0007546367902942843</v>
      </c>
      <c r="R13" s="18">
        <v>0.0051315301740011325</v>
      </c>
      <c r="S13" s="54">
        <v>0.03773183951471421</v>
      </c>
      <c r="T13" s="54">
        <v>0.007546367902942843</v>
      </c>
    </row>
    <row r="14" spans="1:20" ht="15">
      <c r="A14" s="12"/>
      <c r="B14" s="60">
        <v>44440</v>
      </c>
      <c r="C14" s="32">
        <v>0.008389071362784257</v>
      </c>
      <c r="D14" s="18">
        <v>0.054319682193646045</v>
      </c>
      <c r="E14" s="18">
        <v>0.003772200152336531</v>
      </c>
      <c r="F14" s="18">
        <v>0.003772200152336531</v>
      </c>
      <c r="G14" s="18">
        <v>0.003772200152336531</v>
      </c>
      <c r="H14" s="18">
        <v>0.003772200152336531</v>
      </c>
      <c r="I14" s="18">
        <v>0.003772200152336531</v>
      </c>
      <c r="J14" s="18">
        <v>0.003772200152336531</v>
      </c>
      <c r="K14" s="18">
        <v>0.003772200152336531</v>
      </c>
      <c r="L14" s="18">
        <v>0.003772200152336531</v>
      </c>
      <c r="M14" s="18">
        <v>0.003772200152336531</v>
      </c>
      <c r="N14" s="18">
        <v>0.003772200152336531</v>
      </c>
      <c r="O14" s="18">
        <v>0.003772200152336531</v>
      </c>
      <c r="P14" s="18">
        <v>0.003772200152336531</v>
      </c>
      <c r="Q14" s="18">
        <v>0.0007544400304673062</v>
      </c>
      <c r="R14" s="18">
        <v>0.0021124320853084574</v>
      </c>
      <c r="S14" s="54">
        <v>0.1958526319093127</v>
      </c>
      <c r="T14" s="54">
        <v>0.007544400304673062</v>
      </c>
    </row>
    <row r="15" spans="1:20" ht="15">
      <c r="A15" s="12"/>
      <c r="B15" s="60">
        <v>44494</v>
      </c>
      <c r="C15" s="32">
        <v>0.008676176286921074</v>
      </c>
      <c r="D15" s="18">
        <v>0.018746342926543837</v>
      </c>
      <c r="E15" s="18">
        <v>0.014136586469196992</v>
      </c>
      <c r="F15" s="18">
        <v>0.003841463714455705</v>
      </c>
      <c r="G15" s="18">
        <v>0.003841463714455705</v>
      </c>
      <c r="H15" s="18">
        <v>0.003841463714455705</v>
      </c>
      <c r="I15" s="18">
        <v>0.003841463714455705</v>
      </c>
      <c r="J15" s="18">
        <v>0.003841463714455705</v>
      </c>
      <c r="K15" s="18">
        <v>0.003841463714455705</v>
      </c>
      <c r="L15" s="18">
        <v>0.003841463714455705</v>
      </c>
      <c r="M15" s="18">
        <v>0.003841463714455705</v>
      </c>
      <c r="N15" s="18">
        <v>0.003841463714455705</v>
      </c>
      <c r="O15" s="18">
        <v>0.003841463714455705</v>
      </c>
      <c r="P15" s="18">
        <v>0.003841463714455705</v>
      </c>
      <c r="Q15" s="18">
        <v>0.0007682927428911409</v>
      </c>
      <c r="R15" s="18">
        <v>0.007068293234598496</v>
      </c>
      <c r="S15" s="54">
        <v>0.09035122656399817</v>
      </c>
      <c r="T15" s="54">
        <v>0.020897562606639032</v>
      </c>
    </row>
    <row r="16" spans="1:20" ht="15">
      <c r="A16" s="12"/>
      <c r="B16" s="60">
        <v>44518</v>
      </c>
      <c r="C16" s="32">
        <v>0.008952877933402813</v>
      </c>
      <c r="D16" s="18">
        <v>0.03843216148528502</v>
      </c>
      <c r="E16" s="18">
        <v>0.013920310459237093</v>
      </c>
      <c r="F16" s="18">
        <v>0.003782693059575297</v>
      </c>
      <c r="G16" s="18">
        <v>0.003782693059575297</v>
      </c>
      <c r="H16" s="18">
        <v>0.003782693059575297</v>
      </c>
      <c r="I16" s="18">
        <v>0.003782693059575297</v>
      </c>
      <c r="J16" s="18">
        <v>0.003782693059575297</v>
      </c>
      <c r="K16" s="18">
        <v>0.003782693059575297</v>
      </c>
      <c r="L16" s="18">
        <v>0.003782693059575297</v>
      </c>
      <c r="M16" s="18">
        <v>0.003782693059575297</v>
      </c>
      <c r="N16" s="18">
        <v>0.003782693059575297</v>
      </c>
      <c r="O16" s="18">
        <v>0.003782693059575297</v>
      </c>
      <c r="P16" s="18">
        <v>0.003782693059575297</v>
      </c>
      <c r="Q16" s="18">
        <v>0.0007565386119150595</v>
      </c>
      <c r="R16" s="18">
        <v>0.007868001563916618</v>
      </c>
      <c r="S16" s="54">
        <v>0.2124360422257487</v>
      </c>
      <c r="T16" s="54">
        <v>0.01603861857259926</v>
      </c>
    </row>
    <row r="17" spans="1:20" ht="15">
      <c r="A17" s="12"/>
      <c r="B17" s="60">
        <v>44536</v>
      </c>
      <c r="C17" s="32">
        <v>0.016396282803393794</v>
      </c>
      <c r="D17" s="18">
        <v>0.04782449672988724</v>
      </c>
      <c r="E17" s="18">
        <v>0.05714876967722375</v>
      </c>
      <c r="F17" s="18">
        <v>0.009324272947336508</v>
      </c>
      <c r="G17" s="18">
        <v>0.0037597874787647203</v>
      </c>
      <c r="H17" s="18">
        <v>0.016242281908263594</v>
      </c>
      <c r="I17" s="18">
        <v>0.0037597874787647203</v>
      </c>
      <c r="J17" s="18">
        <v>0.012632885928649461</v>
      </c>
      <c r="K17" s="18">
        <v>0.0037597874787647203</v>
      </c>
      <c r="L17" s="18">
        <v>0.0037597874787647203</v>
      </c>
      <c r="M17" s="18">
        <v>0.0037597874787647203</v>
      </c>
      <c r="N17" s="18">
        <v>0.00992583894393886</v>
      </c>
      <c r="O17" s="18">
        <v>0.011128970937143573</v>
      </c>
      <c r="P17" s="18">
        <v>0.010828187938842396</v>
      </c>
      <c r="Q17" s="18">
        <v>0.000751957495752944</v>
      </c>
      <c r="R17" s="18">
        <v>0.008421923952432972</v>
      </c>
      <c r="S17" s="54">
        <v>0.2568686805492057</v>
      </c>
      <c r="T17" s="54">
        <v>0.10768031339182159</v>
      </c>
    </row>
    <row r="18" spans="2:20" ht="15">
      <c r="B18" s="14" t="s">
        <v>189</v>
      </c>
      <c r="C18" s="23">
        <f aca="true" t="shared" si="0" ref="C18:T18">MAX(C$6:C$17)</f>
        <v>0.0682485974424826</v>
      </c>
      <c r="D18" s="19">
        <f t="shared" si="0"/>
        <v>0.15562063511420368</v>
      </c>
      <c r="E18" s="19">
        <f t="shared" si="0"/>
        <v>0.2739287202887445</v>
      </c>
      <c r="F18" s="19">
        <f t="shared" si="0"/>
        <v>0.039132674326963504</v>
      </c>
      <c r="G18" s="19">
        <f t="shared" si="0"/>
        <v>0.003848161994690152</v>
      </c>
      <c r="H18" s="19">
        <f t="shared" si="0"/>
        <v>0.07310832955657523</v>
      </c>
      <c r="I18" s="19">
        <f t="shared" si="0"/>
        <v>0.019718014195756802</v>
      </c>
      <c r="J18" s="19">
        <f t="shared" si="0"/>
        <v>0.05976075071637062</v>
      </c>
      <c r="K18" s="19">
        <f t="shared" si="0"/>
        <v>0.013347578840204606</v>
      </c>
      <c r="L18" s="19">
        <f t="shared" si="0"/>
        <v>0.003848161994690152</v>
      </c>
      <c r="M18" s="19">
        <f t="shared" si="0"/>
        <v>0.008797267871953035</v>
      </c>
      <c r="N18" s="19">
        <f t="shared" si="0"/>
        <v>0.04792994219891654</v>
      </c>
      <c r="O18" s="19">
        <f t="shared" si="0"/>
        <v>0.06218758323277146</v>
      </c>
      <c r="P18" s="19">
        <f t="shared" si="0"/>
        <v>0.05612050194176937</v>
      </c>
      <c r="Q18" s="19">
        <f t="shared" si="0"/>
        <v>0.0007696323989380304</v>
      </c>
      <c r="R18" s="19">
        <f t="shared" si="0"/>
        <v>0.03458236335871193</v>
      </c>
      <c r="S18" s="19">
        <f t="shared" si="0"/>
        <v>0.5763727226451989</v>
      </c>
      <c r="T18" s="19">
        <f t="shared" si="0"/>
        <v>0.3427900929416183</v>
      </c>
    </row>
    <row r="19" spans="2:20" ht="15">
      <c r="B19" s="14" t="s">
        <v>190</v>
      </c>
      <c r="C19" s="23">
        <f aca="true" t="shared" si="1" ref="C19:T19">AVERAGE(C$6:C$17)</f>
        <v>0.015931555916007794</v>
      </c>
      <c r="D19" s="19">
        <f t="shared" si="1"/>
        <v>0.06903208970665427</v>
      </c>
      <c r="E19" s="19">
        <f t="shared" si="1"/>
        <v>0.044766250758314224</v>
      </c>
      <c r="F19" s="19">
        <f t="shared" si="1"/>
        <v>0.007908610487987982</v>
      </c>
      <c r="G19" s="19">
        <f t="shared" si="1"/>
        <v>0.003799782927390276</v>
      </c>
      <c r="H19" s="19">
        <f t="shared" si="1"/>
        <v>0.01229936459282058</v>
      </c>
      <c r="I19" s="19">
        <f t="shared" si="1"/>
        <v>0.006217878924425138</v>
      </c>
      <c r="J19" s="19">
        <f t="shared" si="1"/>
        <v>0.010810111144000122</v>
      </c>
      <c r="K19" s="19">
        <f t="shared" si="1"/>
        <v>0.004965208870193227</v>
      </c>
      <c r="L19" s="19">
        <f t="shared" si="1"/>
        <v>0.003799782927390276</v>
      </c>
      <c r="M19" s="19">
        <f t="shared" si="1"/>
        <v>0.00421689476614667</v>
      </c>
      <c r="N19" s="19">
        <f t="shared" si="1"/>
        <v>0.009140007850356542</v>
      </c>
      <c r="O19" s="19">
        <f t="shared" si="1"/>
        <v>0.010718487442673752</v>
      </c>
      <c r="P19" s="19">
        <f t="shared" si="1"/>
        <v>0.010203230126570062</v>
      </c>
      <c r="Q19" s="19">
        <f t="shared" si="1"/>
        <v>0.0007599565854780549</v>
      </c>
      <c r="R19" s="19">
        <f t="shared" si="1"/>
        <v>0.007185726467673356</v>
      </c>
      <c r="S19" s="19">
        <f t="shared" si="1"/>
        <v>0.2563203612640607</v>
      </c>
      <c r="T19" s="19">
        <f t="shared" si="1"/>
        <v>0.05435510734487867</v>
      </c>
    </row>
    <row r="20" spans="2:20" ht="15">
      <c r="B20" s="14" t="s">
        <v>191</v>
      </c>
      <c r="C20" s="23">
        <f aca="true" t="shared" si="2" ref="C20:T20">MIN(C$6:C$17)</f>
        <v>0.007697640359508881</v>
      </c>
      <c r="D20" s="19">
        <f t="shared" si="2"/>
        <v>0.0038258649898155472</v>
      </c>
      <c r="E20" s="19">
        <f t="shared" si="2"/>
        <v>0.003772200152336531</v>
      </c>
      <c r="F20" s="19">
        <f t="shared" si="2"/>
        <v>0.003772200152336531</v>
      </c>
      <c r="G20" s="19">
        <f t="shared" si="2"/>
        <v>0.0037597874787647203</v>
      </c>
      <c r="H20" s="19">
        <f t="shared" si="2"/>
        <v>0.003772200152336531</v>
      </c>
      <c r="I20" s="19">
        <f t="shared" si="2"/>
        <v>0.0037597874787647203</v>
      </c>
      <c r="J20" s="19">
        <f t="shared" si="2"/>
        <v>0.003772200152336531</v>
      </c>
      <c r="K20" s="19">
        <f t="shared" si="2"/>
        <v>0.0037597874787647203</v>
      </c>
      <c r="L20" s="19">
        <f t="shared" si="2"/>
        <v>0.0037597874787647203</v>
      </c>
      <c r="M20" s="19">
        <f t="shared" si="2"/>
        <v>0.0037597874787647203</v>
      </c>
      <c r="N20" s="19">
        <f t="shared" si="2"/>
        <v>0.003772200152336531</v>
      </c>
      <c r="O20" s="19">
        <f t="shared" si="2"/>
        <v>0.003772200152336531</v>
      </c>
      <c r="P20" s="19">
        <f t="shared" si="2"/>
        <v>0.003772200152336531</v>
      </c>
      <c r="Q20" s="19">
        <f t="shared" si="2"/>
        <v>0.000751957495752944</v>
      </c>
      <c r="R20" s="19">
        <f t="shared" si="2"/>
        <v>0.0007600551496016551</v>
      </c>
      <c r="S20" s="19">
        <f t="shared" si="2"/>
        <v>0.03773183951471421</v>
      </c>
      <c r="T20" s="19">
        <f t="shared" si="2"/>
        <v>0.007544400304673062</v>
      </c>
    </row>
    <row r="21" spans="2:20" ht="15">
      <c r="B21" s="14" t="s">
        <v>192</v>
      </c>
      <c r="C21" s="16">
        <f>COUNT(C$6:C$17)</f>
        <v>12</v>
      </c>
      <c r="D21" s="16">
        <f aca="true" t="shared" si="3" ref="D21:T21">COUNT(D$6:D$17)</f>
        <v>12</v>
      </c>
      <c r="E21" s="16">
        <f t="shared" si="3"/>
        <v>12</v>
      </c>
      <c r="F21" s="16">
        <f t="shared" si="3"/>
        <v>12</v>
      </c>
      <c r="G21" s="16">
        <f t="shared" si="3"/>
        <v>12</v>
      </c>
      <c r="H21" s="16">
        <f t="shared" si="3"/>
        <v>12</v>
      </c>
      <c r="I21" s="16">
        <f t="shared" si="3"/>
        <v>12</v>
      </c>
      <c r="J21" s="16">
        <f t="shared" si="3"/>
        <v>12</v>
      </c>
      <c r="K21" s="16">
        <f t="shared" si="3"/>
        <v>12</v>
      </c>
      <c r="L21" s="16">
        <f t="shared" si="3"/>
        <v>12</v>
      </c>
      <c r="M21" s="16">
        <f t="shared" si="3"/>
        <v>12</v>
      </c>
      <c r="N21" s="16">
        <f t="shared" si="3"/>
        <v>12</v>
      </c>
      <c r="O21" s="16">
        <f t="shared" si="3"/>
        <v>12</v>
      </c>
      <c r="P21" s="16">
        <f t="shared" si="3"/>
        <v>12</v>
      </c>
      <c r="Q21" s="16">
        <f t="shared" si="3"/>
        <v>12</v>
      </c>
      <c r="R21" s="16">
        <f t="shared" si="3"/>
        <v>12</v>
      </c>
      <c r="S21" s="16">
        <f t="shared" si="3"/>
        <v>12</v>
      </c>
      <c r="T21" s="16">
        <f t="shared" si="3"/>
        <v>12</v>
      </c>
    </row>
  </sheetData>
  <sheetProtection/>
  <printOptions/>
  <pageMargins left="0.5905511811023623" right="0.5905511811023623" top="0.5905511811023623" bottom="0.5905511811023623" header="0.3937007874015748"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T21"/>
  <sheetViews>
    <sheetView zoomScale="80" zoomScaleNormal="80" zoomScalePageLayoutView="0" workbookViewId="0" topLeftCell="A1">
      <pane xSplit="2" ySplit="5" topLeftCell="J6" activePane="bottomRight" state="frozen"/>
      <selection pane="topLeft" activeCell="I40" sqref="I40"/>
      <selection pane="topRight" activeCell="I40" sqref="I40"/>
      <selection pane="bottomLeft" activeCell="I40" sqref="I40"/>
      <selection pane="bottomRight" activeCell="C33" sqref="C33"/>
    </sheetView>
  </sheetViews>
  <sheetFormatPr defaultColWidth="8.75390625" defaultRowHeight="16.5"/>
  <cols>
    <col min="1" max="1" width="14.875" style="5" bestFit="1" customWidth="1"/>
    <col min="2" max="2" width="15.375" style="5" bestFit="1" customWidth="1"/>
    <col min="3" max="3" width="14.875" style="5" customWidth="1"/>
    <col min="4" max="4" width="20.50390625" style="5" customWidth="1"/>
    <col min="5" max="5" width="20.125" style="5" customWidth="1"/>
    <col min="6" max="6" width="18.375" style="5" customWidth="1"/>
    <col min="7" max="7" width="17.875" style="5" customWidth="1"/>
    <col min="8" max="9" width="17.50390625" style="5" customWidth="1"/>
    <col min="10" max="10" width="16.375" style="5" customWidth="1"/>
    <col min="11" max="11" width="16.50390625" style="5" customWidth="1"/>
    <col min="12" max="12" width="16.375" style="5" customWidth="1"/>
    <col min="13" max="13" width="15.00390625" style="5" customWidth="1"/>
    <col min="14" max="14" width="14.625" style="5" customWidth="1"/>
    <col min="15" max="15" width="16.75390625" style="5" customWidth="1"/>
    <col min="16" max="16" width="14.625" style="5" customWidth="1"/>
    <col min="17" max="17" width="13.625" style="5" customWidth="1"/>
    <col min="18" max="18" width="12.125" style="5" customWidth="1"/>
    <col min="19" max="16384" width="8.75390625" style="5" customWidth="1"/>
  </cols>
  <sheetData>
    <row r="1" spans="1:20" ht="15">
      <c r="A1" s="3" t="s">
        <v>1</v>
      </c>
      <c r="B1" s="4" t="s">
        <v>215</v>
      </c>
      <c r="C1" s="4"/>
      <c r="D1" s="20"/>
      <c r="E1" s="20"/>
      <c r="F1" s="17"/>
      <c r="G1" s="17"/>
      <c r="H1" s="17"/>
      <c r="I1" s="17"/>
      <c r="J1" s="17"/>
      <c r="K1" s="17"/>
      <c r="L1" s="17"/>
      <c r="M1" s="17"/>
      <c r="N1" s="17"/>
      <c r="O1" s="17"/>
      <c r="P1" s="17"/>
      <c r="Q1" s="17"/>
      <c r="R1" s="17"/>
      <c r="S1" s="17"/>
      <c r="T1" s="17"/>
    </row>
    <row r="2" spans="1:20" ht="15">
      <c r="A2" s="3" t="s">
        <v>178</v>
      </c>
      <c r="B2" s="4" t="s">
        <v>186</v>
      </c>
      <c r="C2" s="5" t="s">
        <v>195</v>
      </c>
      <c r="D2" s="17"/>
      <c r="E2" s="17"/>
      <c r="F2" s="17"/>
      <c r="G2" s="17"/>
      <c r="H2" s="17"/>
      <c r="I2" s="17"/>
      <c r="J2" s="17"/>
      <c r="K2" s="17"/>
      <c r="L2" s="17"/>
      <c r="M2" s="17"/>
      <c r="N2" s="17"/>
      <c r="O2" s="17"/>
      <c r="P2" s="17"/>
      <c r="Q2" s="17"/>
      <c r="R2" s="17"/>
      <c r="S2" s="17"/>
      <c r="T2" s="17"/>
    </row>
    <row r="3" spans="1:20" ht="15">
      <c r="A3" s="3" t="s">
        <v>180</v>
      </c>
      <c r="B3" s="4" t="s">
        <v>183</v>
      </c>
      <c r="C3" s="4" t="s">
        <v>335</v>
      </c>
      <c r="D3" s="17"/>
      <c r="E3" s="17"/>
      <c r="F3" s="20"/>
      <c r="G3" s="20"/>
      <c r="H3" s="17"/>
      <c r="I3" s="17"/>
      <c r="J3" s="17"/>
      <c r="K3" s="17"/>
      <c r="L3" s="17"/>
      <c r="M3" s="17"/>
      <c r="N3" s="17"/>
      <c r="O3" s="17"/>
      <c r="P3" s="17"/>
      <c r="Q3" s="17"/>
      <c r="R3" s="17"/>
      <c r="S3" s="17"/>
      <c r="T3" s="17"/>
    </row>
    <row r="4" spans="4:20" ht="15">
      <c r="D4" s="17"/>
      <c r="E4" s="17"/>
      <c r="F4" s="17"/>
      <c r="G4" s="17"/>
      <c r="H4" s="17"/>
      <c r="I4" s="17"/>
      <c r="J4" s="17"/>
      <c r="K4" s="17"/>
      <c r="L4" s="17"/>
      <c r="M4" s="17"/>
      <c r="N4" s="17"/>
      <c r="O4" s="17"/>
      <c r="P4" s="17"/>
      <c r="Q4" s="17"/>
      <c r="R4" s="17"/>
      <c r="S4" s="17"/>
      <c r="T4" s="17"/>
    </row>
    <row r="5" spans="1:20" s="4" customFormat="1" ht="15">
      <c r="A5" s="33" t="s">
        <v>0</v>
      </c>
      <c r="B5" s="27" t="s">
        <v>179</v>
      </c>
      <c r="C5" s="27" t="s">
        <v>194</v>
      </c>
      <c r="D5" s="27" t="s">
        <v>196</v>
      </c>
      <c r="E5" s="27" t="s">
        <v>197</v>
      </c>
      <c r="F5" s="27" t="s">
        <v>198</v>
      </c>
      <c r="G5" s="27" t="s">
        <v>199</v>
      </c>
      <c r="H5" s="27" t="s">
        <v>200</v>
      </c>
      <c r="I5" s="27" t="s">
        <v>201</v>
      </c>
      <c r="J5" s="27" t="s">
        <v>202</v>
      </c>
      <c r="K5" s="27" t="s">
        <v>203</v>
      </c>
      <c r="L5" s="27" t="s">
        <v>204</v>
      </c>
      <c r="M5" s="27" t="s">
        <v>205</v>
      </c>
      <c r="N5" s="27" t="s">
        <v>206</v>
      </c>
      <c r="O5" s="27" t="s">
        <v>207</v>
      </c>
      <c r="P5" s="27" t="s">
        <v>208</v>
      </c>
      <c r="Q5" s="27" t="s">
        <v>209</v>
      </c>
      <c r="R5" s="27" t="s">
        <v>210</v>
      </c>
      <c r="S5" s="53" t="s">
        <v>211</v>
      </c>
      <c r="T5" s="27" t="s">
        <v>212</v>
      </c>
    </row>
    <row r="6" spans="1:20" ht="15">
      <c r="A6" s="34">
        <v>2021</v>
      </c>
      <c r="B6" s="31" t="s">
        <v>305</v>
      </c>
      <c r="C6" s="51">
        <v>0.0752535588414321</v>
      </c>
      <c r="D6" s="48">
        <v>0.1434057166904215</v>
      </c>
      <c r="E6" s="48">
        <v>0.3084162247599676</v>
      </c>
      <c r="F6" s="48">
        <v>0.049471841129010034</v>
      </c>
      <c r="G6" s="48">
        <v>0.003913911481725477</v>
      </c>
      <c r="H6" s="48">
        <v>0.08798473010918874</v>
      </c>
      <c r="I6" s="48">
        <v>0.02066545262351052</v>
      </c>
      <c r="J6" s="48">
        <v>0.06982418083398252</v>
      </c>
      <c r="K6" s="48">
        <v>0.003913911481725477</v>
      </c>
      <c r="L6" s="48">
        <v>0.003913911481725477</v>
      </c>
      <c r="M6" s="48">
        <v>0.011585177985907413</v>
      </c>
      <c r="N6" s="48">
        <v>0.054794760744156686</v>
      </c>
      <c r="O6" s="48">
        <v>0.06544059997444998</v>
      </c>
      <c r="P6" s="48">
        <v>0.06105701911491745</v>
      </c>
      <c r="Q6" s="48">
        <v>0.0007827822963450955</v>
      </c>
      <c r="R6" s="48">
        <v>0.039452227735792815</v>
      </c>
      <c r="S6" s="54">
        <v>0.49471841129010036</v>
      </c>
      <c r="T6" s="48">
        <v>0.3913911481725478</v>
      </c>
    </row>
    <row r="7" spans="1:20" ht="15">
      <c r="A7" s="35"/>
      <c r="B7" s="31" t="s">
        <v>306</v>
      </c>
      <c r="C7" s="51">
        <v>0.008545751477361503</v>
      </c>
      <c r="D7" s="48">
        <v>0.031751889536973575</v>
      </c>
      <c r="E7" s="48">
        <v>0.009285929958926235</v>
      </c>
      <c r="F7" s="48">
        <v>0.003744326596341224</v>
      </c>
      <c r="G7" s="48">
        <v>0.003744326596341224</v>
      </c>
      <c r="H7" s="48">
        <v>0.003744326596341224</v>
      </c>
      <c r="I7" s="48">
        <v>0.003744326596341224</v>
      </c>
      <c r="J7" s="48">
        <v>0.003744326596341224</v>
      </c>
      <c r="K7" s="48">
        <v>0.003744326596341224</v>
      </c>
      <c r="L7" s="48">
        <v>0.003744326596341224</v>
      </c>
      <c r="M7" s="48">
        <v>0.003744326596341224</v>
      </c>
      <c r="N7" s="48">
        <v>0.003744326596341224</v>
      </c>
      <c r="O7" s="48">
        <v>0.003744326596341224</v>
      </c>
      <c r="P7" s="48">
        <v>0.003744326596341224</v>
      </c>
      <c r="Q7" s="48">
        <v>0.0007488653192682448</v>
      </c>
      <c r="R7" s="48">
        <v>0.006290468681853257</v>
      </c>
      <c r="S7" s="54">
        <v>0.15995763219569709</v>
      </c>
      <c r="T7" s="48">
        <v>0.007488653192682448</v>
      </c>
    </row>
    <row r="8" spans="1:20" ht="15">
      <c r="A8" s="35"/>
      <c r="B8" s="31" t="s">
        <v>307</v>
      </c>
      <c r="C8" s="51">
        <v>0.008940669763840494</v>
      </c>
      <c r="D8" s="48">
        <v>0.06049167634533488</v>
      </c>
      <c r="E8" s="48">
        <v>0.01572783584978707</v>
      </c>
      <c r="F8" s="48">
        <v>0.00378072977158343</v>
      </c>
      <c r="G8" s="48">
        <v>0.00378072977158343</v>
      </c>
      <c r="H8" s="48">
        <v>0.00378072977158343</v>
      </c>
      <c r="I8" s="48">
        <v>0.00378072977158343</v>
      </c>
      <c r="J8" s="48">
        <v>0.00378072977158343</v>
      </c>
      <c r="K8" s="48">
        <v>0.00378072977158343</v>
      </c>
      <c r="L8" s="48">
        <v>0.00378072977158343</v>
      </c>
      <c r="M8" s="48">
        <v>0.00378072977158343</v>
      </c>
      <c r="N8" s="48">
        <v>0.00378072977158343</v>
      </c>
      <c r="O8" s="48">
        <v>0.00378072977158343</v>
      </c>
      <c r="P8" s="48">
        <v>0.00378072977158343</v>
      </c>
      <c r="Q8" s="48">
        <v>0.000756145954316686</v>
      </c>
      <c r="R8" s="48">
        <v>0.005141792489353464</v>
      </c>
      <c r="S8" s="54">
        <v>0.24650358110723963</v>
      </c>
      <c r="T8" s="48">
        <v>0.00756145954316686</v>
      </c>
    </row>
    <row r="9" spans="1:20" ht="15">
      <c r="A9" s="35"/>
      <c r="B9" s="31" t="s">
        <v>308</v>
      </c>
      <c r="C9" s="51">
        <v>0.014810264136954809</v>
      </c>
      <c r="D9" s="48">
        <v>0.03437920865040679</v>
      </c>
      <c r="E9" s="48">
        <v>0.04304874822311808</v>
      </c>
      <c r="F9" s="48">
        <v>0.0037368705054789996</v>
      </c>
      <c r="G9" s="48">
        <v>0.0037368705054789996</v>
      </c>
      <c r="H9" s="48">
        <v>0.011360086336656158</v>
      </c>
      <c r="I9" s="48">
        <v>0.0037368705054789996</v>
      </c>
      <c r="J9" s="48">
        <v>0.011360086336656158</v>
      </c>
      <c r="K9" s="48">
        <v>0.0037368705054789996</v>
      </c>
      <c r="L9" s="48">
        <v>0.0037368705054789996</v>
      </c>
      <c r="M9" s="48">
        <v>0.0037368705054789996</v>
      </c>
      <c r="N9" s="48">
        <v>0.009566388494026239</v>
      </c>
      <c r="O9" s="48">
        <v>0.011659035977094478</v>
      </c>
      <c r="P9" s="48">
        <v>0.009865338134464559</v>
      </c>
      <c r="Q9" s="48">
        <v>0.0007473741010957999</v>
      </c>
      <c r="R9" s="48">
        <v>0.008968489213149598</v>
      </c>
      <c r="S9" s="54">
        <v>0.11031241732174006</v>
      </c>
      <c r="T9" s="48">
        <v>0.03198761152690023</v>
      </c>
    </row>
    <row r="10" spans="1:20" ht="15">
      <c r="A10" s="35"/>
      <c r="B10" s="31" t="s">
        <v>309</v>
      </c>
      <c r="C10" s="51">
        <v>0.007850893018357135</v>
      </c>
      <c r="D10" s="48">
        <v>0.011153121200968091</v>
      </c>
      <c r="E10" s="48">
        <v>0.003767946351678409</v>
      </c>
      <c r="F10" s="48">
        <v>0.003767946351678409</v>
      </c>
      <c r="G10" s="48">
        <v>0.003767946351678409</v>
      </c>
      <c r="H10" s="48">
        <v>0.003767946351678409</v>
      </c>
      <c r="I10" s="48">
        <v>0.003767946351678409</v>
      </c>
      <c r="J10" s="48">
        <v>0.003767946351678409</v>
      </c>
      <c r="K10" s="48">
        <v>0.003767946351678409</v>
      </c>
      <c r="L10" s="48">
        <v>0.003767946351678409</v>
      </c>
      <c r="M10" s="48">
        <v>0.003767946351678409</v>
      </c>
      <c r="N10" s="48">
        <v>0.003767946351678409</v>
      </c>
      <c r="O10" s="48">
        <v>0.003767946351678409</v>
      </c>
      <c r="P10" s="48">
        <v>0.003767946351678409</v>
      </c>
      <c r="Q10" s="48">
        <v>0.0007535892703356818</v>
      </c>
      <c r="R10" s="48">
        <v>0.0027129213732084547</v>
      </c>
      <c r="S10" s="54">
        <v>0.03767946351678409</v>
      </c>
      <c r="T10" s="48">
        <v>0.007535892703356818</v>
      </c>
    </row>
    <row r="11" spans="1:20" ht="15">
      <c r="A11" s="35"/>
      <c r="B11" s="31" t="s">
        <v>310</v>
      </c>
      <c r="C11" s="51">
        <v>0.019461712261846596</v>
      </c>
      <c r="D11" s="48">
        <v>0.0387762579384465</v>
      </c>
      <c r="E11" s="48">
        <v>0.11510747435271128</v>
      </c>
      <c r="F11" s="48">
        <v>0.015266243282852953</v>
      </c>
      <c r="G11" s="48">
        <v>0.0038165608207132383</v>
      </c>
      <c r="H11" s="48">
        <v>0.020151441133365897</v>
      </c>
      <c r="I11" s="48">
        <v>0.0038165608207132383</v>
      </c>
      <c r="J11" s="48">
        <v>0.018930141670737664</v>
      </c>
      <c r="K11" s="48">
        <v>0.0038165608207132383</v>
      </c>
      <c r="L11" s="48">
        <v>0.0038165608207132383</v>
      </c>
      <c r="M11" s="48">
        <v>0.0038165608207132383</v>
      </c>
      <c r="N11" s="48">
        <v>0.010381045432340008</v>
      </c>
      <c r="O11" s="48">
        <v>0.018624816805080602</v>
      </c>
      <c r="P11" s="48">
        <v>0.011907669760625303</v>
      </c>
      <c r="Q11" s="48">
        <v>0.0007633121641426476</v>
      </c>
      <c r="R11" s="48">
        <v>0.010686370297997067</v>
      </c>
      <c r="S11" s="54">
        <v>0.13373229115779187</v>
      </c>
      <c r="T11" s="48">
        <v>0.12609916951636538</v>
      </c>
    </row>
    <row r="12" spans="1:20" ht="15">
      <c r="A12" s="35"/>
      <c r="B12" s="31" t="s">
        <v>311</v>
      </c>
      <c r="C12" s="51">
        <v>0.007953303376244841</v>
      </c>
      <c r="D12" s="48">
        <v>0.009715812484819043</v>
      </c>
      <c r="E12" s="48">
        <v>0.0037952392518824387</v>
      </c>
      <c r="F12" s="48">
        <v>0.0037952392518824387</v>
      </c>
      <c r="G12" s="48">
        <v>0.0037952392518824387</v>
      </c>
      <c r="H12" s="48">
        <v>0.0037952392518824387</v>
      </c>
      <c r="I12" s="48">
        <v>0.0037952392518824387</v>
      </c>
      <c r="J12" s="48">
        <v>0.0037952392518824387</v>
      </c>
      <c r="K12" s="48">
        <v>0.0037952392518824387</v>
      </c>
      <c r="L12" s="48">
        <v>0.0037952392518824387</v>
      </c>
      <c r="M12" s="48">
        <v>0.0037952392518824387</v>
      </c>
      <c r="N12" s="48">
        <v>0.0037952392518824387</v>
      </c>
      <c r="O12" s="48">
        <v>0.0037952392518824387</v>
      </c>
      <c r="P12" s="48">
        <v>0.0037952392518824387</v>
      </c>
      <c r="Q12" s="48">
        <v>0.0007590478503764876</v>
      </c>
      <c r="R12" s="48">
        <v>0.0033398105416565464</v>
      </c>
      <c r="S12" s="54">
        <v>0.03795239251882439</v>
      </c>
      <c r="T12" s="48">
        <v>0.007590478503764877</v>
      </c>
    </row>
    <row r="13" spans="1:20" ht="15">
      <c r="A13" s="35"/>
      <c r="B13" s="31" t="s">
        <v>312</v>
      </c>
      <c r="C13" s="51">
        <v>0.008</v>
      </c>
      <c r="D13" s="48">
        <v>0.011974944731024317</v>
      </c>
      <c r="E13" s="48">
        <v>0.010132645541635961</v>
      </c>
      <c r="F13" s="48">
        <v>0.003838123311225743</v>
      </c>
      <c r="G13" s="48">
        <v>0.003838123311225743</v>
      </c>
      <c r="H13" s="48">
        <v>0.003838123311225743</v>
      </c>
      <c r="I13" s="48">
        <v>0.003838123311225743</v>
      </c>
      <c r="J13" s="48">
        <v>0.003838123311225743</v>
      </c>
      <c r="K13" s="48">
        <v>0.003838123311225743</v>
      </c>
      <c r="L13" s="48">
        <v>0.003838123311225743</v>
      </c>
      <c r="M13" s="48">
        <v>0.003838123311225743</v>
      </c>
      <c r="N13" s="48">
        <v>0.003838123311225743</v>
      </c>
      <c r="O13" s="48">
        <v>0.003838123311225743</v>
      </c>
      <c r="P13" s="48">
        <v>0.003838123311225743</v>
      </c>
      <c r="Q13" s="48">
        <v>0.0007676246622451486</v>
      </c>
      <c r="R13" s="48">
        <v>0.0024563989191844758</v>
      </c>
      <c r="S13" s="54">
        <v>0.03838123311225743</v>
      </c>
      <c r="T13" s="48">
        <v>0.007676246622451486</v>
      </c>
    </row>
    <row r="14" spans="1:20" ht="15">
      <c r="A14" s="35"/>
      <c r="B14" s="31" t="s">
        <v>313</v>
      </c>
      <c r="C14" s="51">
        <v>0.008337129560089139</v>
      </c>
      <c r="D14" s="48">
        <v>0.01846813016338139</v>
      </c>
      <c r="E14" s="48">
        <v>0.011696482436808214</v>
      </c>
      <c r="F14" s="48">
        <v>0.003847527117371123</v>
      </c>
      <c r="G14" s="48">
        <v>0.003847527117371123</v>
      </c>
      <c r="H14" s="48">
        <v>0.003847527117371123</v>
      </c>
      <c r="I14" s="48">
        <v>0.003847527117371123</v>
      </c>
      <c r="J14" s="48">
        <v>0.003847527117371123</v>
      </c>
      <c r="K14" s="48">
        <v>0.003847527117371123</v>
      </c>
      <c r="L14" s="48">
        <v>0.003847527117371123</v>
      </c>
      <c r="M14" s="48">
        <v>0.003847527117371123</v>
      </c>
      <c r="N14" s="48">
        <v>0.003847527117371123</v>
      </c>
      <c r="O14" s="48">
        <v>0.003847527117371123</v>
      </c>
      <c r="P14" s="48">
        <v>0.003847527117371123</v>
      </c>
      <c r="Q14" s="48">
        <v>0.0007695054234742246</v>
      </c>
      <c r="R14" s="48">
        <v>0.004001428202065968</v>
      </c>
      <c r="S14" s="54">
        <v>0.08649240959850285</v>
      </c>
      <c r="T14" s="48">
        <v>0.007695054234742246</v>
      </c>
    </row>
    <row r="15" spans="1:20" ht="15">
      <c r="A15" s="35"/>
      <c r="B15" s="31" t="s">
        <v>314</v>
      </c>
      <c r="C15" s="51">
        <v>0.008222580212109011</v>
      </c>
      <c r="D15" s="48">
        <v>0.010983780617288472</v>
      </c>
      <c r="E15" s="48">
        <v>0.010373570582994667</v>
      </c>
      <c r="F15" s="48">
        <v>0.003813812714336275</v>
      </c>
      <c r="G15" s="48">
        <v>0.003813812714336275</v>
      </c>
      <c r="H15" s="48">
        <v>0.003813812714336275</v>
      </c>
      <c r="I15" s="48">
        <v>0.003813812714336275</v>
      </c>
      <c r="J15" s="48">
        <v>0.003813812714336275</v>
      </c>
      <c r="K15" s="48">
        <v>0.003813812714336275</v>
      </c>
      <c r="L15" s="48">
        <v>0.003813812714336275</v>
      </c>
      <c r="M15" s="48">
        <v>0.003813812714336275</v>
      </c>
      <c r="N15" s="48">
        <v>0.003813812714336275</v>
      </c>
      <c r="O15" s="48">
        <v>0.003813812714336275</v>
      </c>
      <c r="P15" s="48">
        <v>0.003813812714336275</v>
      </c>
      <c r="Q15" s="48">
        <v>0.000762762542867255</v>
      </c>
      <c r="R15" s="48">
        <v>0.004881680274350432</v>
      </c>
      <c r="S15" s="54">
        <v>0.038138127143362746</v>
      </c>
      <c r="T15" s="48">
        <v>0.00762762542867255</v>
      </c>
    </row>
    <row r="16" spans="1:20" ht="15">
      <c r="A16" s="35"/>
      <c r="B16" s="31" t="s">
        <v>315</v>
      </c>
      <c r="C16" s="51">
        <v>0.0221003308360094</v>
      </c>
      <c r="D16" s="48">
        <v>0.06340644288338523</v>
      </c>
      <c r="E16" s="48">
        <v>0.10861007919737758</v>
      </c>
      <c r="F16" s="48">
        <v>0.016382525912453604</v>
      </c>
      <c r="G16" s="48">
        <v>0.0037922513686235193</v>
      </c>
      <c r="H16" s="48">
        <v>0.02609068941612981</v>
      </c>
      <c r="I16" s="48">
        <v>0.0037922513686235193</v>
      </c>
      <c r="J16" s="48">
        <v>0.020933227554801828</v>
      </c>
      <c r="K16" s="48">
        <v>0.0037922513686235193</v>
      </c>
      <c r="L16" s="48">
        <v>0.0037922513686235193</v>
      </c>
      <c r="M16" s="48">
        <v>0.0037922513686235193</v>
      </c>
      <c r="N16" s="48">
        <v>0.012741964598575026</v>
      </c>
      <c r="O16" s="48">
        <v>0.016685906021943486</v>
      </c>
      <c r="P16" s="48">
        <v>0.015169005474494077</v>
      </c>
      <c r="Q16" s="48">
        <v>0.0007584502737247039</v>
      </c>
      <c r="R16" s="48">
        <v>0.01001154361316609</v>
      </c>
      <c r="S16" s="54">
        <v>0.3006496885044726</v>
      </c>
      <c r="T16" s="48">
        <v>0.15047653430698124</v>
      </c>
    </row>
    <row r="17" spans="1:20" ht="15">
      <c r="A17" s="36"/>
      <c r="B17" s="31" t="s">
        <v>316</v>
      </c>
      <c r="C17" s="51">
        <v>0.022316979691473213</v>
      </c>
      <c r="D17" s="48">
        <v>0.06081659221150205</v>
      </c>
      <c r="E17" s="48">
        <v>0.10386992234142677</v>
      </c>
      <c r="F17" s="48">
        <v>0.015354684172210913</v>
      </c>
      <c r="G17" s="48">
        <v>0.003763402983385028</v>
      </c>
      <c r="H17" s="48">
        <v>0.021376128945626956</v>
      </c>
      <c r="I17" s="48">
        <v>0.003763402983385028</v>
      </c>
      <c r="J17" s="48">
        <v>0.018365406558918936</v>
      </c>
      <c r="K17" s="48">
        <v>0.003763402983385028</v>
      </c>
      <c r="L17" s="48">
        <v>0.003763402983385028</v>
      </c>
      <c r="M17" s="48">
        <v>0.003763402983385028</v>
      </c>
      <c r="N17" s="48">
        <v>0.011440745069490483</v>
      </c>
      <c r="O17" s="48">
        <v>0.02017183999094375</v>
      </c>
      <c r="P17" s="48">
        <v>0.01655897312689412</v>
      </c>
      <c r="Q17" s="48">
        <v>0.0007526805966770056</v>
      </c>
      <c r="R17" s="48">
        <v>0.011440745069490483</v>
      </c>
      <c r="S17" s="54">
        <v>0.2294170458671513</v>
      </c>
      <c r="T17" s="48">
        <v>0.16047150321153758</v>
      </c>
    </row>
    <row r="18" spans="1:20" ht="15">
      <c r="A18" s="28"/>
      <c r="B18" s="37" t="s">
        <v>189</v>
      </c>
      <c r="C18" s="52">
        <f aca="true" t="shared" si="0" ref="C18:T18">MAX(C$6:C$17)</f>
        <v>0.0752535588414321</v>
      </c>
      <c r="D18" s="49">
        <f t="shared" si="0"/>
        <v>0.1434057166904215</v>
      </c>
      <c r="E18" s="49">
        <f t="shared" si="0"/>
        <v>0.3084162247599676</v>
      </c>
      <c r="F18" s="49">
        <f t="shared" si="0"/>
        <v>0.049471841129010034</v>
      </c>
      <c r="G18" s="49">
        <f t="shared" si="0"/>
        <v>0.003913911481725477</v>
      </c>
      <c r="H18" s="49">
        <f t="shared" si="0"/>
        <v>0.08798473010918874</v>
      </c>
      <c r="I18" s="49">
        <f t="shared" si="0"/>
        <v>0.02066545262351052</v>
      </c>
      <c r="J18" s="49">
        <f t="shared" si="0"/>
        <v>0.06982418083398252</v>
      </c>
      <c r="K18" s="49">
        <f t="shared" si="0"/>
        <v>0.003913911481725477</v>
      </c>
      <c r="L18" s="49">
        <f t="shared" si="0"/>
        <v>0.003913911481725477</v>
      </c>
      <c r="M18" s="49">
        <f t="shared" si="0"/>
        <v>0.011585177985907413</v>
      </c>
      <c r="N18" s="49">
        <f t="shared" si="0"/>
        <v>0.054794760744156686</v>
      </c>
      <c r="O18" s="49">
        <f t="shared" si="0"/>
        <v>0.06544059997444998</v>
      </c>
      <c r="P18" s="49">
        <f t="shared" si="0"/>
        <v>0.06105701911491745</v>
      </c>
      <c r="Q18" s="49">
        <f t="shared" si="0"/>
        <v>0.0007827822963450955</v>
      </c>
      <c r="R18" s="49">
        <f t="shared" si="0"/>
        <v>0.039452227735792815</v>
      </c>
      <c r="S18" s="49">
        <f t="shared" si="0"/>
        <v>0.49471841129010036</v>
      </c>
      <c r="T18" s="49">
        <f t="shared" si="0"/>
        <v>0.3913911481725478</v>
      </c>
    </row>
    <row r="19" spans="1:20" ht="15">
      <c r="A19" s="28"/>
      <c r="B19" s="37" t="s">
        <v>190</v>
      </c>
      <c r="C19" s="52">
        <f aca="true" t="shared" si="1" ref="C19:T19">AVERAGE(C$6:C$17)</f>
        <v>0.01764943109797652</v>
      </c>
      <c r="D19" s="49">
        <f t="shared" si="1"/>
        <v>0.04127696445449599</v>
      </c>
      <c r="E19" s="49">
        <f t="shared" si="1"/>
        <v>0.06198600823735954</v>
      </c>
      <c r="F19" s="49">
        <f t="shared" si="1"/>
        <v>0.010566655843035429</v>
      </c>
      <c r="G19" s="49">
        <f t="shared" si="1"/>
        <v>0.0038008918561954087</v>
      </c>
      <c r="H19" s="49">
        <f t="shared" si="1"/>
        <v>0.016129231754615517</v>
      </c>
      <c r="I19" s="49">
        <f t="shared" si="1"/>
        <v>0.005196853618010829</v>
      </c>
      <c r="J19" s="49">
        <f t="shared" si="1"/>
        <v>0.013833395672459647</v>
      </c>
      <c r="K19" s="49">
        <f t="shared" si="1"/>
        <v>0.0038008918561954087</v>
      </c>
      <c r="L19" s="49">
        <f t="shared" si="1"/>
        <v>0.0038008918561954087</v>
      </c>
      <c r="M19" s="49">
        <f t="shared" si="1"/>
        <v>0.004440164064877236</v>
      </c>
      <c r="N19" s="49">
        <f t="shared" si="1"/>
        <v>0.010459384121083923</v>
      </c>
      <c r="O19" s="49">
        <f t="shared" si="1"/>
        <v>0.013264158656994242</v>
      </c>
      <c r="P19" s="49">
        <f t="shared" si="1"/>
        <v>0.011762142560484511</v>
      </c>
      <c r="Q19" s="49">
        <f t="shared" si="1"/>
        <v>0.0007601783712390817</v>
      </c>
      <c r="R19" s="49">
        <f t="shared" si="1"/>
        <v>0.009115323034272387</v>
      </c>
      <c r="S19" s="49">
        <f t="shared" si="1"/>
        <v>0.15949455777782703</v>
      </c>
      <c r="T19" s="49">
        <f t="shared" si="1"/>
        <v>0.07613344808026414</v>
      </c>
    </row>
    <row r="20" spans="1:20" ht="15">
      <c r="A20" s="28"/>
      <c r="B20" s="37" t="s">
        <v>191</v>
      </c>
      <c r="C20" s="49">
        <f aca="true" t="shared" si="2" ref="C20:T20">MIN(C$6:C$17)</f>
        <v>0.007850893018357135</v>
      </c>
      <c r="D20" s="49">
        <f t="shared" si="2"/>
        <v>0.009715812484819043</v>
      </c>
      <c r="E20" s="49">
        <f t="shared" si="2"/>
        <v>0.003767946351678409</v>
      </c>
      <c r="F20" s="49">
        <f t="shared" si="2"/>
        <v>0.0037368705054789996</v>
      </c>
      <c r="G20" s="49">
        <f t="shared" si="2"/>
        <v>0.0037368705054789996</v>
      </c>
      <c r="H20" s="49">
        <f t="shared" si="2"/>
        <v>0.003744326596341224</v>
      </c>
      <c r="I20" s="49">
        <f t="shared" si="2"/>
        <v>0.0037368705054789996</v>
      </c>
      <c r="J20" s="49">
        <f t="shared" si="2"/>
        <v>0.003744326596341224</v>
      </c>
      <c r="K20" s="49">
        <f t="shared" si="2"/>
        <v>0.0037368705054789996</v>
      </c>
      <c r="L20" s="49">
        <f t="shared" si="2"/>
        <v>0.0037368705054789996</v>
      </c>
      <c r="M20" s="49">
        <f t="shared" si="2"/>
        <v>0.0037368705054789996</v>
      </c>
      <c r="N20" s="49">
        <f t="shared" si="2"/>
        <v>0.003744326596341224</v>
      </c>
      <c r="O20" s="49">
        <f t="shared" si="2"/>
        <v>0.003744326596341224</v>
      </c>
      <c r="P20" s="49">
        <f t="shared" si="2"/>
        <v>0.003744326596341224</v>
      </c>
      <c r="Q20" s="49">
        <f t="shared" si="2"/>
        <v>0.0007473741010957999</v>
      </c>
      <c r="R20" s="49">
        <f t="shared" si="2"/>
        <v>0.0024563989191844758</v>
      </c>
      <c r="S20" s="49">
        <f t="shared" si="2"/>
        <v>0.03767946351678409</v>
      </c>
      <c r="T20" s="49">
        <f t="shared" si="2"/>
        <v>0.007488653192682448</v>
      </c>
    </row>
    <row r="21" spans="1:20" ht="15">
      <c r="A21" s="28"/>
      <c r="B21" s="37" t="s">
        <v>192</v>
      </c>
      <c r="C21" s="30">
        <f aca="true" t="shared" si="3" ref="C21:T21">COUNT(C$6:C$17)</f>
        <v>12</v>
      </c>
      <c r="D21" s="30">
        <f t="shared" si="3"/>
        <v>12</v>
      </c>
      <c r="E21" s="30">
        <f t="shared" si="3"/>
        <v>12</v>
      </c>
      <c r="F21" s="30">
        <f t="shared" si="3"/>
        <v>12</v>
      </c>
      <c r="G21" s="30">
        <f t="shared" si="3"/>
        <v>12</v>
      </c>
      <c r="H21" s="30">
        <f t="shared" si="3"/>
        <v>12</v>
      </c>
      <c r="I21" s="30">
        <f t="shared" si="3"/>
        <v>12</v>
      </c>
      <c r="J21" s="30">
        <f t="shared" si="3"/>
        <v>12</v>
      </c>
      <c r="K21" s="30">
        <f t="shared" si="3"/>
        <v>12</v>
      </c>
      <c r="L21" s="30">
        <f t="shared" si="3"/>
        <v>12</v>
      </c>
      <c r="M21" s="30">
        <f t="shared" si="3"/>
        <v>12</v>
      </c>
      <c r="N21" s="30">
        <f t="shared" si="3"/>
        <v>12</v>
      </c>
      <c r="O21" s="30">
        <f t="shared" si="3"/>
        <v>12</v>
      </c>
      <c r="P21" s="30">
        <f t="shared" si="3"/>
        <v>12</v>
      </c>
      <c r="Q21" s="30">
        <f t="shared" si="3"/>
        <v>12</v>
      </c>
      <c r="R21" s="30">
        <f t="shared" si="3"/>
        <v>12</v>
      </c>
      <c r="S21" s="30">
        <f t="shared" si="3"/>
        <v>12</v>
      </c>
      <c r="T21" s="30">
        <f t="shared" si="3"/>
        <v>12</v>
      </c>
    </row>
  </sheetData>
  <sheetProtection/>
  <printOptions/>
  <pageMargins left="0.5905511811023623" right="0.5905511811023623" top="0.5905511811023623" bottom="0.5905511811023623" header="0.3937007874015748" footer="0.3937007874015748"/>
  <pageSetup fitToHeight="1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21"/>
  <sheetViews>
    <sheetView zoomScale="80" zoomScaleNormal="80" zoomScalePageLayoutView="0" workbookViewId="0" topLeftCell="A1">
      <selection activeCell="E6" sqref="E6"/>
    </sheetView>
  </sheetViews>
  <sheetFormatPr defaultColWidth="8.75390625" defaultRowHeight="16.5"/>
  <cols>
    <col min="1" max="1" width="14.875" style="5" bestFit="1" customWidth="1"/>
    <col min="2" max="2" width="15.375" style="5" bestFit="1" customWidth="1"/>
    <col min="3" max="3" width="23.125" style="5" bestFit="1" customWidth="1"/>
    <col min="4" max="5" width="8.50390625" style="5" bestFit="1" customWidth="1"/>
    <col min="6" max="6" width="9.875" style="5" bestFit="1" customWidth="1"/>
    <col min="7" max="8" width="8.625" style="5" bestFit="1" customWidth="1"/>
    <col min="9" max="10" width="8.50390625" style="5" bestFit="1" customWidth="1"/>
    <col min="11" max="11" width="10.50390625" style="5" bestFit="1" customWidth="1"/>
    <col min="12" max="13" width="9.50390625" style="5" bestFit="1" customWidth="1"/>
    <col min="14" max="16384" width="8.75390625" style="5" customWidth="1"/>
  </cols>
  <sheetData>
    <row r="1" spans="1:2" ht="15">
      <c r="A1" s="3" t="s">
        <v>1</v>
      </c>
      <c r="B1" s="4" t="s">
        <v>2</v>
      </c>
    </row>
    <row r="2" spans="1:2" ht="15">
      <c r="A2" s="3" t="s">
        <v>178</v>
      </c>
      <c r="B2" s="6" t="s">
        <v>193</v>
      </c>
    </row>
    <row r="3" spans="1:2" ht="15">
      <c r="A3" s="3" t="s">
        <v>180</v>
      </c>
      <c r="B3" s="4" t="s">
        <v>182</v>
      </c>
    </row>
    <row r="5" spans="1:3" ht="15">
      <c r="A5" s="22" t="s">
        <v>0</v>
      </c>
      <c r="B5" s="7" t="s">
        <v>179</v>
      </c>
      <c r="C5" s="8" t="s">
        <v>20</v>
      </c>
    </row>
    <row r="6" spans="1:3" ht="15">
      <c r="A6" s="9">
        <v>2021</v>
      </c>
      <c r="B6" s="10" t="s">
        <v>324</v>
      </c>
      <c r="C6" s="11">
        <v>0.11</v>
      </c>
    </row>
    <row r="7" spans="1:3" ht="15">
      <c r="A7" s="12"/>
      <c r="B7" s="10" t="s">
        <v>306</v>
      </c>
      <c r="C7" s="11">
        <v>0.11</v>
      </c>
    </row>
    <row r="8" spans="1:3" ht="15">
      <c r="A8" s="12"/>
      <c r="B8" s="10" t="s">
        <v>307</v>
      </c>
      <c r="C8" s="11">
        <v>0.11</v>
      </c>
    </row>
    <row r="9" spans="1:3" ht="15">
      <c r="A9" s="12"/>
      <c r="B9" s="10" t="s">
        <v>308</v>
      </c>
      <c r="C9" s="11">
        <v>0.11</v>
      </c>
    </row>
    <row r="10" spans="1:3" ht="15">
      <c r="A10" s="12"/>
      <c r="B10" s="10" t="s">
        <v>309</v>
      </c>
      <c r="C10" s="11">
        <v>0.11</v>
      </c>
    </row>
    <row r="11" spans="1:3" ht="15">
      <c r="A11" s="12"/>
      <c r="B11" s="10" t="s">
        <v>323</v>
      </c>
      <c r="C11" s="11">
        <v>0.11</v>
      </c>
    </row>
    <row r="12" spans="1:3" ht="15">
      <c r="A12" s="12"/>
      <c r="B12" s="10" t="s">
        <v>311</v>
      </c>
      <c r="C12" s="11">
        <v>0.11</v>
      </c>
    </row>
    <row r="13" spans="1:3" ht="15">
      <c r="A13" s="12"/>
      <c r="B13" s="10" t="s">
        <v>312</v>
      </c>
      <c r="C13" s="11">
        <v>0.11</v>
      </c>
    </row>
    <row r="14" spans="1:3" ht="15">
      <c r="A14" s="12"/>
      <c r="B14" s="10" t="s">
        <v>314</v>
      </c>
      <c r="C14" s="11">
        <v>0.11</v>
      </c>
    </row>
    <row r="15" spans="1:3" ht="15">
      <c r="A15" s="12"/>
      <c r="B15" s="10" t="s">
        <v>303</v>
      </c>
      <c r="C15" s="11">
        <v>0.11</v>
      </c>
    </row>
    <row r="16" spans="1:3" ht="15">
      <c r="A16" s="12"/>
      <c r="B16" s="10" t="s">
        <v>315</v>
      </c>
      <c r="C16" s="11">
        <v>0.11</v>
      </c>
    </row>
    <row r="17" spans="1:3" ht="15">
      <c r="A17" s="13"/>
      <c r="B17" s="10" t="s">
        <v>316</v>
      </c>
      <c r="C17" s="11">
        <v>0.11</v>
      </c>
    </row>
    <row r="18" spans="2:3" ht="15">
      <c r="B18" s="14" t="s">
        <v>189</v>
      </c>
      <c r="C18" s="15">
        <f>MAX(C$6:C$17)</f>
        <v>0.11</v>
      </c>
    </row>
    <row r="19" spans="2:3" ht="15">
      <c r="B19" s="14" t="s">
        <v>190</v>
      </c>
      <c r="C19" s="15">
        <f>AVERAGE(C$6:C$17)</f>
        <v>0.11000000000000003</v>
      </c>
    </row>
    <row r="20" spans="2:3" ht="15">
      <c r="B20" s="14" t="s">
        <v>191</v>
      </c>
      <c r="C20" s="15">
        <f>MIN(C$6:C$17)</f>
        <v>0.11</v>
      </c>
    </row>
    <row r="21" spans="2:3" ht="15">
      <c r="B21" s="14" t="s">
        <v>192</v>
      </c>
      <c r="C21" s="16">
        <f>COUNT(C$6:C$17)</f>
        <v>12</v>
      </c>
    </row>
  </sheetData>
  <sheetProtection/>
  <printOptions/>
  <pageMargins left="0.5905511811023623" right="0.5905511811023623" top="0.5905511811023623" bottom="0.5905511811023623" header="0.3937007874015748" footer="0.3937007874015748"/>
  <pageSetup fitToHeight="1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1"/>
  <sheetViews>
    <sheetView zoomScale="80" zoomScaleNormal="80" zoomScalePageLayoutView="0" workbookViewId="0" topLeftCell="A1">
      <selection activeCell="D38" sqref="D38"/>
    </sheetView>
  </sheetViews>
  <sheetFormatPr defaultColWidth="8.75390625" defaultRowHeight="16.5"/>
  <cols>
    <col min="1" max="1" width="14.875" style="5" bestFit="1" customWidth="1"/>
    <col min="2" max="2" width="15.375" style="5" bestFit="1" customWidth="1"/>
    <col min="3" max="3" width="23.125" style="5" bestFit="1" customWidth="1"/>
    <col min="4" max="4" width="9.50390625" style="5" bestFit="1" customWidth="1"/>
    <col min="5" max="5" width="11.375" style="5" customWidth="1"/>
    <col min="6" max="10" width="9.50390625" style="5" bestFit="1" customWidth="1"/>
    <col min="11" max="13" width="10.50390625" style="5" bestFit="1" customWidth="1"/>
    <col min="14" max="16384" width="8.75390625" style="5" customWidth="1"/>
  </cols>
  <sheetData>
    <row r="1" spans="1:2" ht="15">
      <c r="A1" s="3" t="s">
        <v>1</v>
      </c>
      <c r="B1" s="4" t="s">
        <v>19</v>
      </c>
    </row>
    <row r="2" spans="1:2" ht="15">
      <c r="A2" s="3" t="s">
        <v>178</v>
      </c>
      <c r="B2" s="6" t="s">
        <v>193</v>
      </c>
    </row>
    <row r="3" spans="1:2" ht="15">
      <c r="A3" s="3" t="s">
        <v>180</v>
      </c>
      <c r="B3" s="4" t="s">
        <v>182</v>
      </c>
    </row>
    <row r="5" spans="1:3" ht="15">
      <c r="A5" s="22" t="s">
        <v>0</v>
      </c>
      <c r="B5" s="7" t="s">
        <v>179</v>
      </c>
      <c r="C5" s="8" t="s">
        <v>20</v>
      </c>
    </row>
    <row r="6" spans="1:7" ht="15">
      <c r="A6" s="9">
        <v>2021</v>
      </c>
      <c r="B6" s="60">
        <v>44206</v>
      </c>
      <c r="C6" s="11">
        <v>0.11</v>
      </c>
      <c r="E6" s="24"/>
      <c r="F6" s="2"/>
      <c r="G6" s="1"/>
    </row>
    <row r="7" spans="1:7" ht="15">
      <c r="A7" s="12"/>
      <c r="B7" s="60">
        <v>44248</v>
      </c>
      <c r="C7" s="11">
        <v>0.11</v>
      </c>
      <c r="E7" s="24"/>
      <c r="F7" s="2"/>
      <c r="G7" s="1"/>
    </row>
    <row r="8" spans="1:7" ht="15">
      <c r="A8" s="12"/>
      <c r="B8" s="60">
        <v>44272</v>
      </c>
      <c r="C8" s="11">
        <v>0.11</v>
      </c>
      <c r="E8" s="24"/>
      <c r="F8" s="2"/>
      <c r="G8" s="1"/>
    </row>
    <row r="9" spans="1:7" ht="15">
      <c r="A9" s="12"/>
      <c r="B9" s="60">
        <v>44296</v>
      </c>
      <c r="C9" s="11">
        <v>0.11</v>
      </c>
      <c r="E9" s="24"/>
      <c r="F9" s="2"/>
      <c r="G9" s="1"/>
    </row>
    <row r="10" spans="1:7" ht="15">
      <c r="A10" s="12"/>
      <c r="B10" s="60">
        <v>44326</v>
      </c>
      <c r="C10" s="11">
        <v>0.11</v>
      </c>
      <c r="E10" s="24"/>
      <c r="F10" s="2"/>
      <c r="G10" s="1"/>
    </row>
    <row r="11" spans="1:7" ht="15">
      <c r="A11" s="12"/>
      <c r="B11" s="60">
        <v>44368</v>
      </c>
      <c r="C11" s="11">
        <v>0.11</v>
      </c>
      <c r="E11" s="24"/>
      <c r="F11" s="2"/>
      <c r="G11" s="1"/>
    </row>
    <row r="12" spans="1:7" ht="15">
      <c r="A12" s="12"/>
      <c r="B12" s="60">
        <v>44380</v>
      </c>
      <c r="C12" s="11">
        <v>0.11</v>
      </c>
      <c r="E12" s="24"/>
      <c r="F12" s="2"/>
      <c r="G12" s="1"/>
    </row>
    <row r="13" spans="1:7" ht="15">
      <c r="A13" s="12"/>
      <c r="B13" s="60">
        <v>44422</v>
      </c>
      <c r="C13" s="11">
        <v>0.11</v>
      </c>
      <c r="E13" s="24"/>
      <c r="F13" s="2"/>
      <c r="G13" s="1"/>
    </row>
    <row r="14" spans="1:7" ht="15">
      <c r="A14" s="12"/>
      <c r="B14" s="60">
        <v>44452</v>
      </c>
      <c r="C14" s="11">
        <v>0.11</v>
      </c>
      <c r="E14" s="24"/>
      <c r="F14" s="2"/>
      <c r="G14" s="1"/>
    </row>
    <row r="15" spans="1:7" ht="15">
      <c r="A15" s="12"/>
      <c r="B15" s="60">
        <v>44482</v>
      </c>
      <c r="C15" s="11">
        <v>0.11</v>
      </c>
      <c r="E15" s="24"/>
      <c r="F15" s="2"/>
      <c r="G15" s="1"/>
    </row>
    <row r="16" spans="1:7" ht="15">
      <c r="A16" s="12"/>
      <c r="B16" s="60">
        <v>44530</v>
      </c>
      <c r="C16" s="11">
        <v>0.11</v>
      </c>
      <c r="E16" s="24"/>
      <c r="F16" s="2"/>
      <c r="G16" s="1"/>
    </row>
    <row r="17" spans="1:7" ht="15">
      <c r="A17" s="12"/>
      <c r="B17" s="60">
        <v>44548</v>
      </c>
      <c r="C17" s="11">
        <v>0.11</v>
      </c>
      <c r="E17" s="24"/>
      <c r="F17" s="2"/>
      <c r="G17" s="1"/>
    </row>
    <row r="18" spans="2:3" ht="15">
      <c r="B18" s="14" t="s">
        <v>189</v>
      </c>
      <c r="C18" s="15">
        <f>MAX(C$6:C$17)</f>
        <v>0.11</v>
      </c>
    </row>
    <row r="19" spans="2:3" ht="15">
      <c r="B19" s="14" t="s">
        <v>190</v>
      </c>
      <c r="C19" s="15">
        <f>AVERAGE(C$6:C$17)</f>
        <v>0.11000000000000003</v>
      </c>
    </row>
    <row r="20" spans="2:3" ht="15">
      <c r="B20" s="14" t="s">
        <v>191</v>
      </c>
      <c r="C20" s="15">
        <f>MIN(C$6:C$17)</f>
        <v>0.11</v>
      </c>
    </row>
    <row r="21" spans="2:3" ht="15">
      <c r="B21" s="14" t="s">
        <v>192</v>
      </c>
      <c r="C21" s="16">
        <f>COUNT(C$6:C$17)</f>
        <v>12</v>
      </c>
    </row>
  </sheetData>
  <sheetProtection/>
  <printOptions/>
  <pageMargins left="0.5905511811023623" right="0.5905511811023623" top="0.5905511811023623" bottom="0.5905511811023623" header="0.3937007874015748" footer="0.3937007874015748"/>
  <pageSetup fitToHeight="1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S21"/>
  <sheetViews>
    <sheetView zoomScale="80" zoomScaleNormal="80" zoomScalePageLayoutView="0" workbookViewId="0" topLeftCell="A1">
      <pane xSplit="2" ySplit="5" topLeftCell="C6" activePane="bottomRight" state="frozen"/>
      <selection pane="topLeft" activeCell="I40" sqref="I40"/>
      <selection pane="topRight" activeCell="I40" sqref="I40"/>
      <selection pane="bottomLeft" activeCell="I40" sqref="I40"/>
      <selection pane="bottomRight" activeCell="A24" sqref="A24"/>
    </sheetView>
  </sheetViews>
  <sheetFormatPr defaultColWidth="8.75390625" defaultRowHeight="16.5"/>
  <cols>
    <col min="1" max="1" width="14.875" style="28" bestFit="1" customWidth="1"/>
    <col min="2" max="2" width="15.375" style="28" bestFit="1" customWidth="1"/>
    <col min="3" max="3" width="15.00390625" style="28" bestFit="1" customWidth="1"/>
    <col min="4" max="4" width="16.875" style="28" bestFit="1" customWidth="1"/>
    <col min="5" max="5" width="12.125" style="28" bestFit="1" customWidth="1"/>
    <col min="6" max="6" width="20.625" style="28" bestFit="1" customWidth="1"/>
    <col min="7" max="7" width="16.625" style="28" bestFit="1" customWidth="1"/>
    <col min="8" max="8" width="22.625" style="28" bestFit="1" customWidth="1"/>
    <col min="9" max="9" width="16.625" style="28" bestFit="1" customWidth="1"/>
    <col min="10" max="10" width="21.875" style="28" bestFit="1" customWidth="1"/>
    <col min="11" max="11" width="22.625" style="28" bestFit="1" customWidth="1"/>
    <col min="12" max="12" width="10.125" style="28" bestFit="1" customWidth="1"/>
    <col min="13" max="13" width="24.625" style="28" bestFit="1" customWidth="1"/>
    <col min="14" max="14" width="13.875" style="28" bestFit="1" customWidth="1"/>
    <col min="15" max="15" width="9.625" style="28" bestFit="1" customWidth="1"/>
    <col min="16" max="16" width="24.50390625" style="28" bestFit="1" customWidth="1"/>
    <col min="17" max="17" width="13.25390625" style="28" bestFit="1" customWidth="1"/>
    <col min="18" max="18" width="14.25390625" style="28" bestFit="1" customWidth="1"/>
    <col min="19" max="19" width="7.875" style="28" bestFit="1" customWidth="1"/>
    <col min="20" max="16384" width="8.75390625" style="28" customWidth="1"/>
  </cols>
  <sheetData>
    <row r="1" spans="1:2" ht="15">
      <c r="A1" s="38" t="s">
        <v>1</v>
      </c>
      <c r="B1" s="39" t="s">
        <v>2</v>
      </c>
    </row>
    <row r="2" spans="1:2" ht="15">
      <c r="A2" s="38" t="s">
        <v>178</v>
      </c>
      <c r="B2" s="40" t="s">
        <v>184</v>
      </c>
    </row>
    <row r="3" spans="1:2" ht="15">
      <c r="A3" s="38" t="s">
        <v>180</v>
      </c>
      <c r="B3" s="39" t="s">
        <v>182</v>
      </c>
    </row>
    <row r="5" spans="1:19" s="39" customFormat="1" ht="15">
      <c r="A5" s="33" t="s">
        <v>0</v>
      </c>
      <c r="B5" s="27" t="s">
        <v>179</v>
      </c>
      <c r="C5" s="27" t="s">
        <v>21</v>
      </c>
      <c r="D5" s="27" t="s">
        <v>22</v>
      </c>
      <c r="E5" s="27" t="s">
        <v>23</v>
      </c>
      <c r="F5" s="27" t="s">
        <v>24</v>
      </c>
      <c r="G5" s="27" t="s">
        <v>25</v>
      </c>
      <c r="H5" s="27" t="s">
        <v>26</v>
      </c>
      <c r="I5" s="27" t="s">
        <v>27</v>
      </c>
      <c r="J5" s="27" t="s">
        <v>28</v>
      </c>
      <c r="K5" s="27" t="s">
        <v>29</v>
      </c>
      <c r="L5" s="27" t="s">
        <v>30</v>
      </c>
      <c r="M5" s="27" t="s">
        <v>31</v>
      </c>
      <c r="N5" s="27" t="s">
        <v>32</v>
      </c>
      <c r="O5" s="27" t="s">
        <v>298</v>
      </c>
      <c r="P5" s="27" t="s">
        <v>34</v>
      </c>
      <c r="Q5" s="27" t="s">
        <v>35</v>
      </c>
      <c r="R5" s="27" t="s">
        <v>36</v>
      </c>
      <c r="S5" s="27" t="s">
        <v>37</v>
      </c>
    </row>
    <row r="6" spans="1:19" ht="15">
      <c r="A6" s="34">
        <v>2021</v>
      </c>
      <c r="B6" s="31" t="s">
        <v>324</v>
      </c>
      <c r="C6" s="26">
        <v>6.9882621823573166</v>
      </c>
      <c r="D6" s="26">
        <v>4.740935577458267</v>
      </c>
      <c r="E6" s="26">
        <v>0.38789472906476735</v>
      </c>
      <c r="F6" s="26">
        <v>0.19271595269408281</v>
      </c>
      <c r="G6" s="26">
        <v>0.4094444362350322</v>
      </c>
      <c r="H6" s="26">
        <v>0.3940517882562716</v>
      </c>
      <c r="I6" s="26">
        <v>0.4494653209798098</v>
      </c>
      <c r="J6" s="26">
        <v>0.3140100187667164</v>
      </c>
      <c r="K6" s="26">
        <v>0.18286465798767604</v>
      </c>
      <c r="L6" s="26">
        <v>0.4587009097670661</v>
      </c>
      <c r="M6" s="26">
        <v>0.05171929720863565</v>
      </c>
      <c r="N6" s="26">
        <v>1.665484511301898</v>
      </c>
      <c r="O6" s="26">
        <v>2.3119757264098433</v>
      </c>
      <c r="P6" s="26">
        <v>0.2545943975687005</v>
      </c>
      <c r="Q6" s="26">
        <v>137.61027293011983</v>
      </c>
      <c r="R6" s="26">
        <v>5.418212088523735</v>
      </c>
      <c r="S6" s="26">
        <v>1.1575271280027977</v>
      </c>
    </row>
    <row r="7" spans="1:19" ht="15">
      <c r="A7" s="35"/>
      <c r="B7" s="31" t="s">
        <v>306</v>
      </c>
      <c r="C7" s="26">
        <v>4.8401058618025665</v>
      </c>
      <c r="D7" s="26">
        <v>3.8782899533674415</v>
      </c>
      <c r="E7" s="26">
        <v>1.0828185549801896</v>
      </c>
      <c r="F7" s="26">
        <v>0.04964211140310325</v>
      </c>
      <c r="G7" s="26">
        <v>0.12844896325552965</v>
      </c>
      <c r="H7" s="26">
        <v>0.06918869276807516</v>
      </c>
      <c r="I7" s="26">
        <v>0.0791171150486958</v>
      </c>
      <c r="J7" s="26">
        <v>0.04312658428144595</v>
      </c>
      <c r="K7" s="26">
        <v>0.02699289807543739</v>
      </c>
      <c r="L7" s="26">
        <v>0.22649213327665857</v>
      </c>
      <c r="M7" s="26">
        <v>0.007136053514196092</v>
      </c>
      <c r="N7" s="26">
        <v>0.31336582823208925</v>
      </c>
      <c r="O7" s="26">
        <v>2.302152916318913</v>
      </c>
      <c r="P7" s="26">
        <v>0.03785210994486623</v>
      </c>
      <c r="Q7" s="26">
        <v>206.94555191168666</v>
      </c>
      <c r="R7" s="26">
        <v>10.952290828309655</v>
      </c>
      <c r="S7" s="26">
        <v>1.526494925645425</v>
      </c>
    </row>
    <row r="8" spans="1:19" ht="15">
      <c r="A8" s="35"/>
      <c r="B8" s="31" t="s">
        <v>307</v>
      </c>
      <c r="C8" s="26">
        <v>6.170693604289916</v>
      </c>
      <c r="D8" s="26">
        <v>2.981483642468791</v>
      </c>
      <c r="E8" s="26">
        <v>2.1353043709894313</v>
      </c>
      <c r="F8" s="26">
        <v>0.09958644133656003</v>
      </c>
      <c r="G8" s="26">
        <v>0.018939752646830434</v>
      </c>
      <c r="H8" s="26">
        <v>0.029020588733046634</v>
      </c>
      <c r="I8" s="26">
        <v>0.06873297331511044</v>
      </c>
      <c r="J8" s="26">
        <v>0.02046715205383289</v>
      </c>
      <c r="K8" s="26">
        <v>0.010386315967616688</v>
      </c>
      <c r="L8" s="26">
        <v>0.500987005496805</v>
      </c>
      <c r="M8" s="26">
        <v>0.0033602786954054</v>
      </c>
      <c r="N8" s="26">
        <v>2.4530034476459415</v>
      </c>
      <c r="O8" s="26">
        <v>3.176990766565105</v>
      </c>
      <c r="P8" s="26">
        <v>0.013135634900221106</v>
      </c>
      <c r="Q8" s="26">
        <v>213.5304370989431</v>
      </c>
      <c r="R8" s="26">
        <v>18.66482075356999</v>
      </c>
      <c r="S8" s="26">
        <v>2.343030690341765</v>
      </c>
    </row>
    <row r="9" spans="1:19" ht="15">
      <c r="A9" s="35"/>
      <c r="B9" s="31" t="s">
        <v>308</v>
      </c>
      <c r="C9" s="26">
        <v>4.657509720283273</v>
      </c>
      <c r="D9" s="26">
        <v>2.573727774000692</v>
      </c>
      <c r="E9" s="26">
        <v>1.7571513944705077</v>
      </c>
      <c r="F9" s="26">
        <v>0.11885722857606015</v>
      </c>
      <c r="G9" s="26">
        <v>0.04203856176099838</v>
      </c>
      <c r="H9" s="26">
        <v>0.07379430985383888</v>
      </c>
      <c r="I9" s="26">
        <v>0.17752975362378454</v>
      </c>
      <c r="J9" s="26">
        <v>0.07258456706934972</v>
      </c>
      <c r="K9" s="26">
        <v>0.0317557480928405</v>
      </c>
      <c r="L9" s="26">
        <v>0.5111163264466709</v>
      </c>
      <c r="M9" s="26">
        <v>0.009980377972035586</v>
      </c>
      <c r="N9" s="26">
        <v>2.6886533385271623</v>
      </c>
      <c r="O9" s="26">
        <v>3.205818378896279</v>
      </c>
      <c r="P9" s="26">
        <v>0.06260418909731413</v>
      </c>
      <c r="Q9" s="26">
        <v>140.0277273046205</v>
      </c>
      <c r="R9" s="26">
        <v>16.603719717113748</v>
      </c>
      <c r="S9" s="26">
        <v>2.289438219645739</v>
      </c>
    </row>
    <row r="10" spans="1:19" ht="15">
      <c r="A10" s="35"/>
      <c r="B10" s="31" t="s">
        <v>309</v>
      </c>
      <c r="C10" s="26">
        <v>4.1578867980417265</v>
      </c>
      <c r="D10" s="26">
        <v>2.276215400387806</v>
      </c>
      <c r="E10" s="26">
        <v>6.009208657023809</v>
      </c>
      <c r="F10" s="26">
        <v>0.36722941792923275</v>
      </c>
      <c r="G10" s="26">
        <v>0.01699574165622895</v>
      </c>
      <c r="H10" s="26">
        <v>0.03915090488667027</v>
      </c>
      <c r="I10" s="26">
        <v>0.28498216812855337</v>
      </c>
      <c r="J10" s="26">
        <v>0.01456777856248196</v>
      </c>
      <c r="K10" s="26">
        <v>0.010622338535143097</v>
      </c>
      <c r="L10" s="26">
        <v>1.4567778562481961</v>
      </c>
      <c r="M10" s="26">
        <v>0.014871273949200335</v>
      </c>
      <c r="N10" s="26">
        <v>6.767947123819744</v>
      </c>
      <c r="O10" s="26">
        <v>4.552430800775612</v>
      </c>
      <c r="P10" s="26">
        <v>0.013353797015608465</v>
      </c>
      <c r="Q10" s="26">
        <v>128.68204396859065</v>
      </c>
      <c r="R10" s="26">
        <v>39.45440027338864</v>
      </c>
      <c r="S10" s="26">
        <v>8.437171750770801</v>
      </c>
    </row>
    <row r="11" spans="1:19" ht="15">
      <c r="A11" s="35"/>
      <c r="B11" s="31" t="s">
        <v>323</v>
      </c>
      <c r="C11" s="26">
        <v>6.16717627285786</v>
      </c>
      <c r="D11" s="26">
        <v>2.4638174515823232</v>
      </c>
      <c r="E11" s="26">
        <v>0.23600134945144186</v>
      </c>
      <c r="F11" s="26">
        <v>0.3236241014469966</v>
      </c>
      <c r="G11" s="26">
        <v>0.018318345364924337</v>
      </c>
      <c r="H11" s="26">
        <v>0.03449955043727417</v>
      </c>
      <c r="I11" s="26">
        <v>0.07205215843536907</v>
      </c>
      <c r="J11" s="26">
        <v>0.02961465833996101</v>
      </c>
      <c r="K11" s="26">
        <v>0.013128147511529107</v>
      </c>
      <c r="L11" s="26">
        <v>0.6625134906980968</v>
      </c>
      <c r="M11" s="26">
        <v>0.006106115121641446</v>
      </c>
      <c r="N11" s="26">
        <v>5.892401092383995</v>
      </c>
      <c r="O11" s="26">
        <v>3.3888938925110024</v>
      </c>
      <c r="P11" s="26">
        <v>0.01068570146287253</v>
      </c>
      <c r="Q11" s="26">
        <v>190.81609755129517</v>
      </c>
      <c r="R11" s="26">
        <v>29.095638554621488</v>
      </c>
      <c r="S11" s="26">
        <v>6.655665482589176</v>
      </c>
    </row>
    <row r="12" spans="1:19" ht="15">
      <c r="A12" s="35"/>
      <c r="B12" s="31" t="s">
        <v>311</v>
      </c>
      <c r="C12" s="26">
        <v>5.3278532556989</v>
      </c>
      <c r="D12" s="26">
        <v>2.353388895231571</v>
      </c>
      <c r="E12" s="26">
        <v>1.8358260075351065</v>
      </c>
      <c r="F12" s="26">
        <v>0.1208661567149979</v>
      </c>
      <c r="G12" s="26">
        <v>0.007306770179244205</v>
      </c>
      <c r="H12" s="26">
        <v>0.015222437873425428</v>
      </c>
      <c r="I12" s="26">
        <v>0.059063058948890655</v>
      </c>
      <c r="J12" s="26">
        <v>0.015222437873425428</v>
      </c>
      <c r="K12" s="26">
        <v>0.006697872664307189</v>
      </c>
      <c r="L12" s="26">
        <v>0.41405031015717164</v>
      </c>
      <c r="M12" s="26">
        <v>0.0018266925448110513</v>
      </c>
      <c r="N12" s="26">
        <v>2.7643947178140578</v>
      </c>
      <c r="O12" s="26">
        <v>3.288046580659892</v>
      </c>
      <c r="P12" s="26">
        <v>0.009133462724055257</v>
      </c>
      <c r="Q12" s="26">
        <v>172.01354796970733</v>
      </c>
      <c r="R12" s="26">
        <v>18.23648057236366</v>
      </c>
      <c r="S12" s="26">
        <v>2.858773832629295</v>
      </c>
    </row>
    <row r="13" spans="1:19" ht="15">
      <c r="A13" s="35"/>
      <c r="B13" s="31" t="s">
        <v>312</v>
      </c>
      <c r="C13" s="26">
        <v>2.650387180981166</v>
      </c>
      <c r="D13" s="26">
        <v>0.8947362757140594</v>
      </c>
      <c r="E13" s="26">
        <v>1.7771737710059325</v>
      </c>
      <c r="F13" s="26">
        <v>0.17218292591060938</v>
      </c>
      <c r="G13" s="26">
        <v>0.009224085316639789</v>
      </c>
      <c r="H13" s="26">
        <v>0.017525762101615598</v>
      </c>
      <c r="I13" s="26">
        <v>0.012606249932741044</v>
      </c>
      <c r="J13" s="26">
        <v>0.008301676784975811</v>
      </c>
      <c r="K13" s="26">
        <v>0.005226981679429214</v>
      </c>
      <c r="L13" s="26">
        <v>0.39356097350996433</v>
      </c>
      <c r="M13" s="26">
        <v>0.0021522865738826174</v>
      </c>
      <c r="N13" s="26">
        <v>2.0538963305051263</v>
      </c>
      <c r="O13" s="26">
        <v>1.4082103583403411</v>
      </c>
      <c r="P13" s="26">
        <v>0.013528658464405024</v>
      </c>
      <c r="Q13" s="26">
        <v>84.86158491308606</v>
      </c>
      <c r="R13" s="26">
        <v>13.005960296462103</v>
      </c>
      <c r="S13" s="26">
        <v>3.0101265083301176</v>
      </c>
    </row>
    <row r="14" spans="1:19" ht="15">
      <c r="A14" s="35"/>
      <c r="B14" s="31" t="s">
        <v>313</v>
      </c>
      <c r="C14" s="26">
        <v>1.8096106499096112</v>
      </c>
      <c r="D14" s="26">
        <v>0.5553948369031184</v>
      </c>
      <c r="E14" s="26">
        <v>1.5410680914070043</v>
      </c>
      <c r="F14" s="26">
        <v>0.19286238292459937</v>
      </c>
      <c r="G14" s="26">
        <v>0.07232339359672475</v>
      </c>
      <c r="H14" s="26">
        <v>0.05798077967669917</v>
      </c>
      <c r="I14" s="26">
        <v>0.10711186140274427</v>
      </c>
      <c r="J14" s="26">
        <v>0.0530981877039245</v>
      </c>
      <c r="K14" s="26">
        <v>0.028074903843454336</v>
      </c>
      <c r="L14" s="26">
        <v>0.5065689171753718</v>
      </c>
      <c r="M14" s="26">
        <v>0.007323887959162001</v>
      </c>
      <c r="N14" s="26">
        <v>2.755612844634703</v>
      </c>
      <c r="O14" s="26">
        <v>1.4464678719344952</v>
      </c>
      <c r="P14" s="26">
        <v>0.040281383775391005</v>
      </c>
      <c r="Q14" s="26">
        <v>91.54859948952502</v>
      </c>
      <c r="R14" s="26">
        <v>13.88487092257796</v>
      </c>
      <c r="S14" s="26">
        <v>3.3872981811124254</v>
      </c>
    </row>
    <row r="15" spans="1:19" ht="15">
      <c r="A15" s="35"/>
      <c r="B15" s="31" t="s">
        <v>314</v>
      </c>
      <c r="C15" s="26">
        <v>6.164272365628017</v>
      </c>
      <c r="D15" s="26">
        <v>2.102566168276091</v>
      </c>
      <c r="E15" s="26">
        <v>1.8859011494842153</v>
      </c>
      <c r="F15" s="26">
        <v>0.12511641930235085</v>
      </c>
      <c r="G15" s="26">
        <v>0.013427127925130336</v>
      </c>
      <c r="H15" s="26">
        <v>0.03173684782303534</v>
      </c>
      <c r="I15" s="26">
        <v>0.037840087789003676</v>
      </c>
      <c r="J15" s="26">
        <v>0.01769939590130817</v>
      </c>
      <c r="K15" s="26">
        <v>0.011596155935339834</v>
      </c>
      <c r="L15" s="26">
        <v>0.5645496968520709</v>
      </c>
      <c r="M15" s="26">
        <v>0.0027464579846857504</v>
      </c>
      <c r="N15" s="26">
        <v>1.2633706729554453</v>
      </c>
      <c r="O15" s="26">
        <v>2.505380006030001</v>
      </c>
      <c r="P15" s="26">
        <v>0.012206479931936668</v>
      </c>
      <c r="Q15" s="26">
        <v>150.75002715941787</v>
      </c>
      <c r="R15" s="26">
        <v>18.157138898755793</v>
      </c>
      <c r="S15" s="26">
        <v>3.814524978730209</v>
      </c>
    </row>
    <row r="16" spans="1:19" ht="15">
      <c r="A16" s="35"/>
      <c r="B16" s="31" t="s">
        <v>315</v>
      </c>
      <c r="C16" s="26">
        <v>3.9045379811662038</v>
      </c>
      <c r="D16" s="26">
        <v>2.2367857116913368</v>
      </c>
      <c r="E16" s="26">
        <v>0.9473801458178464</v>
      </c>
      <c r="F16" s="26">
        <v>0.07445863126875087</v>
      </c>
      <c r="G16" s="26">
        <v>0.13348071703056558</v>
      </c>
      <c r="H16" s="26">
        <v>0.19008138388933146</v>
      </c>
      <c r="I16" s="26">
        <v>0.14286371527987973</v>
      </c>
      <c r="J16" s="26">
        <v>0.17918499882561184</v>
      </c>
      <c r="K16" s="26">
        <v>0.08656572578399492</v>
      </c>
      <c r="L16" s="26">
        <v>0.3995341190030534</v>
      </c>
      <c r="M16" s="26">
        <v>0.020582060675914872</v>
      </c>
      <c r="N16" s="26">
        <v>1.9129209334085588</v>
      </c>
      <c r="O16" s="26">
        <v>3.389986464268332</v>
      </c>
      <c r="P16" s="26">
        <v>0.14558781154580963</v>
      </c>
      <c r="Q16" s="26">
        <v>152.54939089207494</v>
      </c>
      <c r="R16" s="26">
        <v>15.043064935190724</v>
      </c>
      <c r="S16" s="26">
        <v>2.273106995237069</v>
      </c>
    </row>
    <row r="17" spans="1:19" ht="15">
      <c r="A17" s="35"/>
      <c r="B17" s="31" t="s">
        <v>316</v>
      </c>
      <c r="C17" s="26">
        <v>1.3299105421642647</v>
      </c>
      <c r="D17" s="26">
        <v>0.7320608488977605</v>
      </c>
      <c r="E17" s="26">
        <v>1.2902572461823028</v>
      </c>
      <c r="F17" s="26">
        <v>0.08998247934368306</v>
      </c>
      <c r="G17" s="26">
        <v>0.1695940966613145</v>
      </c>
      <c r="H17" s="26">
        <v>0.35077915676351024</v>
      </c>
      <c r="I17" s="26">
        <v>0.35687966383765823</v>
      </c>
      <c r="J17" s="26">
        <v>0.3233268749298442</v>
      </c>
      <c r="K17" s="26">
        <v>0.13421115563125607</v>
      </c>
      <c r="L17" s="26">
        <v>0.1634935895871665</v>
      </c>
      <c r="M17" s="26">
        <v>0.043313600226450824</v>
      </c>
      <c r="N17" s="26">
        <v>1.827101868707327</v>
      </c>
      <c r="O17" s="26">
        <v>2.220584574989873</v>
      </c>
      <c r="P17" s="26">
        <v>0.2559162717605088</v>
      </c>
      <c r="Q17" s="26">
        <v>191.86094748195472</v>
      </c>
      <c r="R17" s="26">
        <v>9.486288500300146</v>
      </c>
      <c r="S17" s="26">
        <v>1.689840459538997</v>
      </c>
    </row>
    <row r="18" spans="2:19" ht="15">
      <c r="B18" s="37" t="s">
        <v>189</v>
      </c>
      <c r="C18" s="29">
        <f aca="true" t="shared" si="0" ref="C18:S18">MAX(C$6:C$17)</f>
        <v>6.9882621823573166</v>
      </c>
      <c r="D18" s="29">
        <f t="shared" si="0"/>
        <v>4.740935577458267</v>
      </c>
      <c r="E18" s="29">
        <f t="shared" si="0"/>
        <v>6.009208657023809</v>
      </c>
      <c r="F18" s="29">
        <v>0.07708590607544859</v>
      </c>
      <c r="G18" s="29">
        <f t="shared" si="0"/>
        <v>0.4094444362350322</v>
      </c>
      <c r="H18" s="29">
        <f t="shared" si="0"/>
        <v>0.3940517882562716</v>
      </c>
      <c r="I18" s="29">
        <f t="shared" si="0"/>
        <v>0.4494653209798098</v>
      </c>
      <c r="J18" s="29">
        <f t="shared" si="0"/>
        <v>0.3233268749298442</v>
      </c>
      <c r="K18" s="29">
        <f t="shared" si="0"/>
        <v>0.18286465798767604</v>
      </c>
      <c r="L18" s="29">
        <f t="shared" si="0"/>
        <v>1.4567778562481961</v>
      </c>
      <c r="M18" s="29">
        <f t="shared" si="0"/>
        <v>0.05171929720863565</v>
      </c>
      <c r="N18" s="29">
        <f t="shared" si="0"/>
        <v>6.767947123819744</v>
      </c>
      <c r="O18" s="29">
        <f t="shared" si="0"/>
        <v>4.552430800775612</v>
      </c>
      <c r="P18" s="29">
        <f t="shared" si="0"/>
        <v>0.2559162717605088</v>
      </c>
      <c r="Q18" s="29">
        <f t="shared" si="0"/>
        <v>213.5304370989431</v>
      </c>
      <c r="R18" s="29">
        <f t="shared" si="0"/>
        <v>39.45440027338864</v>
      </c>
      <c r="S18" s="29">
        <f t="shared" si="0"/>
        <v>8.437171750770801</v>
      </c>
    </row>
    <row r="19" spans="2:19" ht="15">
      <c r="B19" s="37" t="s">
        <v>190</v>
      </c>
      <c r="C19" s="29">
        <f aca="true" t="shared" si="1" ref="C19:S19">AVERAGE(C$6:C$17)</f>
        <v>4.514017201265068</v>
      </c>
      <c r="D19" s="29">
        <f t="shared" si="1"/>
        <v>2.315783544664938</v>
      </c>
      <c r="E19" s="29">
        <f t="shared" si="1"/>
        <v>1.7404987889510461</v>
      </c>
      <c r="F19" s="29">
        <f t="shared" si="1"/>
        <v>0.16059368740425226</v>
      </c>
      <c r="G19" s="29">
        <f t="shared" si="1"/>
        <v>0.08662849930243027</v>
      </c>
      <c r="H19" s="29">
        <f t="shared" si="1"/>
        <v>0.1085860169218995</v>
      </c>
      <c r="I19" s="29">
        <f t="shared" si="1"/>
        <v>0.15402034389352007</v>
      </c>
      <c r="J19" s="29">
        <f t="shared" si="1"/>
        <v>0.09093369425773982</v>
      </c>
      <c r="K19" s="29">
        <f t="shared" si="1"/>
        <v>0.04567690847566871</v>
      </c>
      <c r="L19" s="29">
        <f t="shared" si="1"/>
        <v>0.5215287773515244</v>
      </c>
      <c r="M19" s="29">
        <f t="shared" si="1"/>
        <v>0.014259865202168468</v>
      </c>
      <c r="N19" s="29">
        <f t="shared" si="1"/>
        <v>2.6965127258280037</v>
      </c>
      <c r="O19" s="29">
        <f t="shared" si="1"/>
        <v>2.766411528141641</v>
      </c>
      <c r="P19" s="29">
        <f t="shared" si="1"/>
        <v>0.07240665818264079</v>
      </c>
      <c r="Q19" s="29">
        <f t="shared" si="1"/>
        <v>155.09968572258518</v>
      </c>
      <c r="R19" s="29">
        <f t="shared" si="1"/>
        <v>17.3335738617648</v>
      </c>
      <c r="S19" s="29">
        <f t="shared" si="1"/>
        <v>3.2869165960478184</v>
      </c>
    </row>
    <row r="20" spans="2:19" ht="15">
      <c r="B20" s="37" t="s">
        <v>191</v>
      </c>
      <c r="C20" s="29">
        <f aca="true" t="shared" si="2" ref="C20:S20">MIN(C$6:C$17)</f>
        <v>1.3299105421642647</v>
      </c>
      <c r="D20" s="29">
        <f t="shared" si="2"/>
        <v>0.5553948369031184</v>
      </c>
      <c r="E20" s="29">
        <f t="shared" si="2"/>
        <v>0.23600134945144186</v>
      </c>
      <c r="F20" s="29">
        <f t="shared" si="2"/>
        <v>0.04964211140310325</v>
      </c>
      <c r="G20" s="29">
        <f t="shared" si="2"/>
        <v>0.007306770179244205</v>
      </c>
      <c r="H20" s="29">
        <f t="shared" si="2"/>
        <v>0.015222437873425428</v>
      </c>
      <c r="I20" s="29">
        <f t="shared" si="2"/>
        <v>0.012606249932741044</v>
      </c>
      <c r="J20" s="29">
        <f t="shared" si="2"/>
        <v>0.008301676784975811</v>
      </c>
      <c r="K20" s="29">
        <f t="shared" si="2"/>
        <v>0.005226981679429214</v>
      </c>
      <c r="L20" s="29">
        <f t="shared" si="2"/>
        <v>0.1634935895871665</v>
      </c>
      <c r="M20" s="29">
        <f t="shared" si="2"/>
        <v>0.0018266925448110513</v>
      </c>
      <c r="N20" s="29">
        <f t="shared" si="2"/>
        <v>0.31336582823208925</v>
      </c>
      <c r="O20" s="29">
        <f t="shared" si="2"/>
        <v>1.4082103583403411</v>
      </c>
      <c r="P20" s="29">
        <f t="shared" si="2"/>
        <v>0.009133462724055257</v>
      </c>
      <c r="Q20" s="29">
        <f t="shared" si="2"/>
        <v>84.86158491308606</v>
      </c>
      <c r="R20" s="29">
        <f t="shared" si="2"/>
        <v>5.418212088523735</v>
      </c>
      <c r="S20" s="29">
        <f t="shared" si="2"/>
        <v>1.1575271280027977</v>
      </c>
    </row>
    <row r="21" spans="2:19" ht="15">
      <c r="B21" s="37" t="s">
        <v>192</v>
      </c>
      <c r="C21" s="30">
        <f>COUNT(C$6:C$17)</f>
        <v>12</v>
      </c>
      <c r="D21" s="30">
        <f aca="true" t="shared" si="3" ref="D21:S21">COUNT(D$6:D$17)</f>
        <v>12</v>
      </c>
      <c r="E21" s="30">
        <f t="shared" si="3"/>
        <v>12</v>
      </c>
      <c r="F21" s="30">
        <f t="shared" si="3"/>
        <v>12</v>
      </c>
      <c r="G21" s="30">
        <f t="shared" si="3"/>
        <v>12</v>
      </c>
      <c r="H21" s="30">
        <f t="shared" si="3"/>
        <v>12</v>
      </c>
      <c r="I21" s="30">
        <f t="shared" si="3"/>
        <v>12</v>
      </c>
      <c r="J21" s="30">
        <f t="shared" si="3"/>
        <v>12</v>
      </c>
      <c r="K21" s="30">
        <f t="shared" si="3"/>
        <v>12</v>
      </c>
      <c r="L21" s="30">
        <f t="shared" si="3"/>
        <v>12</v>
      </c>
      <c r="M21" s="30">
        <f t="shared" si="3"/>
        <v>12</v>
      </c>
      <c r="N21" s="30">
        <f t="shared" si="3"/>
        <v>12</v>
      </c>
      <c r="O21" s="30">
        <f t="shared" si="3"/>
        <v>12</v>
      </c>
      <c r="P21" s="30">
        <f t="shared" si="3"/>
        <v>12</v>
      </c>
      <c r="Q21" s="30">
        <f t="shared" si="3"/>
        <v>12</v>
      </c>
      <c r="R21" s="30">
        <f t="shared" si="3"/>
        <v>12</v>
      </c>
      <c r="S21" s="30">
        <f t="shared" si="3"/>
        <v>12</v>
      </c>
    </row>
  </sheetData>
  <sheetProtection/>
  <printOptions/>
  <pageMargins left="0.5905511811023623" right="0.5905511811023623" top="0.5905511811023623" bottom="0.5905511811023623" header="0.3937007874015748" footer="0.3937007874015748"/>
  <pageSetup fitToWidth="0" fitToHeight="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zoomScale="80" zoomScaleNormal="80" zoomScalePageLayoutView="0" workbookViewId="0" topLeftCell="A1">
      <selection activeCell="A23" sqref="A23"/>
    </sheetView>
  </sheetViews>
  <sheetFormatPr defaultColWidth="8.75390625" defaultRowHeight="16.5"/>
  <cols>
    <col min="1" max="1" width="14.875" style="5" bestFit="1" customWidth="1"/>
    <col min="2" max="2" width="22.25390625" style="5" customWidth="1"/>
    <col min="3" max="3" width="15.00390625" style="5" bestFit="1" customWidth="1"/>
    <col min="4" max="4" width="16.875" style="5" bestFit="1" customWidth="1"/>
    <col min="5" max="5" width="12.125" style="5" bestFit="1" customWidth="1"/>
    <col min="6" max="6" width="20.625" style="5" bestFit="1" customWidth="1"/>
    <col min="7" max="7" width="16.625" style="5" bestFit="1" customWidth="1"/>
    <col min="8" max="8" width="22.625" style="5" bestFit="1" customWidth="1"/>
    <col min="9" max="9" width="16.625" style="5" bestFit="1" customWidth="1"/>
    <col min="10" max="10" width="21.875" style="5" bestFit="1" customWidth="1"/>
    <col min="11" max="11" width="22.625" style="5" bestFit="1" customWidth="1"/>
    <col min="12" max="12" width="10.125" style="5" bestFit="1" customWidth="1"/>
    <col min="13" max="13" width="24.625" style="5" bestFit="1" customWidth="1"/>
    <col min="14" max="14" width="13.875" style="5" bestFit="1" customWidth="1"/>
    <col min="15" max="15" width="9.625" style="5" bestFit="1" customWidth="1"/>
    <col min="16" max="16" width="24.50390625" style="5" bestFit="1" customWidth="1"/>
    <col min="17" max="17" width="13.25390625" style="5" bestFit="1" customWidth="1"/>
    <col min="18" max="18" width="14.25390625" style="5" bestFit="1" customWidth="1"/>
    <col min="19" max="19" width="7.875" style="5" bestFit="1" customWidth="1"/>
    <col min="20" max="16384" width="8.75390625" style="5" customWidth="1"/>
  </cols>
  <sheetData>
    <row r="1" spans="1:2" ht="15">
      <c r="A1" s="3" t="s">
        <v>1</v>
      </c>
      <c r="B1" s="4" t="s">
        <v>19</v>
      </c>
    </row>
    <row r="2" spans="1:2" ht="15">
      <c r="A2" s="3" t="s">
        <v>178</v>
      </c>
      <c r="B2" s="6" t="s">
        <v>184</v>
      </c>
    </row>
    <row r="3" spans="1:2" ht="15">
      <c r="A3" s="3" t="s">
        <v>180</v>
      </c>
      <c r="B3" s="4" t="s">
        <v>182</v>
      </c>
    </row>
    <row r="5" spans="1:23" s="4" customFormat="1" ht="15">
      <c r="A5" s="33" t="s">
        <v>0</v>
      </c>
      <c r="B5" s="27" t="s">
        <v>179</v>
      </c>
      <c r="C5" s="27" t="s">
        <v>21</v>
      </c>
      <c r="D5" s="27" t="s">
        <v>22</v>
      </c>
      <c r="E5" s="27" t="s">
        <v>23</v>
      </c>
      <c r="F5" s="27" t="s">
        <v>24</v>
      </c>
      <c r="G5" s="27" t="s">
        <v>25</v>
      </c>
      <c r="H5" s="27" t="s">
        <v>26</v>
      </c>
      <c r="I5" s="27" t="s">
        <v>27</v>
      </c>
      <c r="J5" s="27" t="s">
        <v>28</v>
      </c>
      <c r="K5" s="27" t="s">
        <v>29</v>
      </c>
      <c r="L5" s="27" t="s">
        <v>30</v>
      </c>
      <c r="M5" s="27" t="s">
        <v>31</v>
      </c>
      <c r="N5" s="27" t="s">
        <v>32</v>
      </c>
      <c r="O5" s="27" t="s">
        <v>33</v>
      </c>
      <c r="P5" s="27" t="s">
        <v>34</v>
      </c>
      <c r="Q5" s="27" t="s">
        <v>35</v>
      </c>
      <c r="R5" s="27" t="s">
        <v>36</v>
      </c>
      <c r="S5" s="27" t="s">
        <v>37</v>
      </c>
      <c r="T5" s="25"/>
      <c r="U5" s="25"/>
      <c r="V5" s="25"/>
      <c r="W5" s="25"/>
    </row>
    <row r="6" spans="1:23" ht="15">
      <c r="A6" s="56">
        <v>2021</v>
      </c>
      <c r="B6" s="31" t="s">
        <v>305</v>
      </c>
      <c r="C6" s="26">
        <v>15.016334503497387</v>
      </c>
      <c r="D6" s="26">
        <v>7.801093694835398</v>
      </c>
      <c r="E6" s="26">
        <v>0.42859763777949417</v>
      </c>
      <c r="F6" s="26">
        <v>0.07708590607544859</v>
      </c>
      <c r="G6" s="26">
        <v>0.07153572083801629</v>
      </c>
      <c r="H6" s="26">
        <v>0.1692806497416851</v>
      </c>
      <c r="I6" s="26">
        <v>0.21707391150846325</v>
      </c>
      <c r="J6" s="26">
        <v>0.17698924034922997</v>
      </c>
      <c r="K6" s="26">
        <v>0.07616087520254321</v>
      </c>
      <c r="L6" s="26">
        <v>0.35767860419008146</v>
      </c>
      <c r="M6" s="26">
        <v>0.02466748994414355</v>
      </c>
      <c r="N6" s="26">
        <v>1.1562885911317289</v>
      </c>
      <c r="O6" s="26">
        <v>3.114270605448123</v>
      </c>
      <c r="P6" s="26">
        <v>0.16003034101263128</v>
      </c>
      <c r="Q6" s="26">
        <v>212.44875714393632</v>
      </c>
      <c r="R6" s="26">
        <v>7.6469218826845005</v>
      </c>
      <c r="S6" s="26">
        <v>1.1254542287015494</v>
      </c>
      <c r="T6" s="21"/>
      <c r="U6" s="21"/>
      <c r="V6" s="21"/>
      <c r="W6" s="21"/>
    </row>
    <row r="7" spans="1:19" ht="15">
      <c r="A7" s="35"/>
      <c r="B7" s="31" t="s">
        <v>317</v>
      </c>
      <c r="C7" s="26">
        <v>2.6419968463783676</v>
      </c>
      <c r="D7" s="26">
        <v>2.722874300859338</v>
      </c>
      <c r="E7" s="26">
        <v>0.06739787873414203</v>
      </c>
      <c r="F7" s="26">
        <v>0.015576398640779492</v>
      </c>
      <c r="G7" s="26">
        <v>0.04702874205004577</v>
      </c>
      <c r="H7" s="26">
        <v>0.04702874205004577</v>
      </c>
      <c r="I7" s="26">
        <v>0.05301966460419173</v>
      </c>
      <c r="J7" s="26">
        <v>0.03804235821882684</v>
      </c>
      <c r="K7" s="26">
        <v>0.017972767662437876</v>
      </c>
      <c r="L7" s="26">
        <v>0.08327382350262882</v>
      </c>
      <c r="M7" s="26">
        <v>0.00569137642643866</v>
      </c>
      <c r="N7" s="26">
        <v>0.40438727240485217</v>
      </c>
      <c r="O7" s="26">
        <v>0.47927380433167666</v>
      </c>
      <c r="P7" s="26">
        <v>0.029655066643022494</v>
      </c>
      <c r="Q7" s="26">
        <v>159.9576321956971</v>
      </c>
      <c r="R7" s="26">
        <v>1.8931315271101228</v>
      </c>
      <c r="S7" s="26">
        <v>0.35346443069461153</v>
      </c>
    </row>
    <row r="8" spans="1:19" ht="15">
      <c r="A8" s="56"/>
      <c r="B8" s="31" t="s">
        <v>318</v>
      </c>
      <c r="C8" s="26">
        <v>2.9386197672156893</v>
      </c>
      <c r="D8" s="26">
        <v>1.7649728530365936</v>
      </c>
      <c r="E8" s="26">
        <v>0.10835972788200857</v>
      </c>
      <c r="F8" s="26">
        <v>0.010805956243081186</v>
      </c>
      <c r="G8" s="26">
        <v>0.12666982040500724</v>
      </c>
      <c r="H8" s="26">
        <v>0.04052233591155445</v>
      </c>
      <c r="I8" s="26">
        <v>0.06273457930011021</v>
      </c>
      <c r="J8" s="26">
        <v>0.039321674106767644</v>
      </c>
      <c r="K8" s="26">
        <v>0.014708107108638282</v>
      </c>
      <c r="L8" s="26">
        <v>0.13087213672176104</v>
      </c>
      <c r="M8" s="26">
        <v>0.006303474475130692</v>
      </c>
      <c r="N8" s="26">
        <v>0.42323328618734646</v>
      </c>
      <c r="O8" s="26">
        <v>0.804443409207155</v>
      </c>
      <c r="P8" s="26">
        <v>0.03151737237565346</v>
      </c>
      <c r="Q8" s="26">
        <v>109.86055513799205</v>
      </c>
      <c r="R8" s="26">
        <v>1.8190026342519996</v>
      </c>
      <c r="S8" s="26">
        <v>0.3301819963163696</v>
      </c>
    </row>
    <row r="9" spans="1:19" ht="15">
      <c r="A9" s="35"/>
      <c r="B9" s="31" t="s">
        <v>319</v>
      </c>
      <c r="C9" s="26">
        <v>8.068513203545535</v>
      </c>
      <c r="D9" s="26">
        <v>4.246585896602913</v>
      </c>
      <c r="E9" s="26">
        <v>0.3943258332559848</v>
      </c>
      <c r="F9" s="26">
        <v>0.057632237168182394</v>
      </c>
      <c r="G9" s="26">
        <v>0.03002942884026346</v>
      </c>
      <c r="H9" s="26">
        <v>0.048835737810933505</v>
      </c>
      <c r="I9" s="26">
        <v>0.10131140639038379</v>
      </c>
      <c r="J9" s="26">
        <v>0.05914887498839772</v>
      </c>
      <c r="K9" s="26">
        <v>0.024569532687488283</v>
      </c>
      <c r="L9" s="26">
        <v>0.2808813243038784</v>
      </c>
      <c r="M9" s="26">
        <v>0.0069765339729905</v>
      </c>
      <c r="N9" s="26">
        <v>0.985814583139962</v>
      </c>
      <c r="O9" s="26">
        <v>2.177891909829208</v>
      </c>
      <c r="P9" s="26">
        <v>0.04003923845368461</v>
      </c>
      <c r="Q9" s="26">
        <v>227.19234546825587</v>
      </c>
      <c r="R9" s="26">
        <v>5.338565127157948</v>
      </c>
      <c r="S9" s="26">
        <v>1.1981438779701077</v>
      </c>
    </row>
    <row r="10" spans="1:19" ht="15">
      <c r="A10" s="35"/>
      <c r="B10" s="31" t="s">
        <v>320</v>
      </c>
      <c r="C10" s="26">
        <v>6.835707898859725</v>
      </c>
      <c r="D10" s="26">
        <v>6.1919865272182255</v>
      </c>
      <c r="E10" s="26">
        <v>0.49045437839352285</v>
      </c>
      <c r="F10" s="26">
        <v>0.06835707898859725</v>
      </c>
      <c r="G10" s="26">
        <v>0.02084431108172472</v>
      </c>
      <c r="H10" s="26">
        <v>0.048738903852856334</v>
      </c>
      <c r="I10" s="26">
        <v>0.13456842007172282</v>
      </c>
      <c r="J10" s="26">
        <v>0.06345253520466201</v>
      </c>
      <c r="K10" s="26">
        <v>0.013180961419325926</v>
      </c>
      <c r="L10" s="26">
        <v>0.5333691365029561</v>
      </c>
      <c r="M10" s="26">
        <v>0.007356815675902842</v>
      </c>
      <c r="N10" s="26">
        <v>1.4315137169360947</v>
      </c>
      <c r="O10" s="26">
        <v>1.4958858541002447</v>
      </c>
      <c r="P10" s="26">
        <v>0.0260553888521559</v>
      </c>
      <c r="Q10" s="26">
        <v>121.69399263889285</v>
      </c>
      <c r="R10" s="26">
        <v>5.425651560978347</v>
      </c>
      <c r="S10" s="26">
        <v>1.4713631351805685</v>
      </c>
    </row>
    <row r="11" spans="1:19" ht="15">
      <c r="A11" s="35"/>
      <c r="B11" s="31" t="s">
        <v>321</v>
      </c>
      <c r="C11" s="26">
        <v>4.170293008413112</v>
      </c>
      <c r="D11" s="26">
        <v>1.9793782032685425</v>
      </c>
      <c r="E11" s="26">
        <v>0.3747219804661058</v>
      </c>
      <c r="F11" s="26">
        <v>0.07192244463784933</v>
      </c>
      <c r="G11" s="26">
        <v>0.010879025239338555</v>
      </c>
      <c r="H11" s="26">
        <v>0.028708538826032297</v>
      </c>
      <c r="I11" s="26">
        <v>0.03837878348322212</v>
      </c>
      <c r="J11" s="26">
        <v>0.029917319408181025</v>
      </c>
      <c r="K11" s="26">
        <v>0.017225123295619378</v>
      </c>
      <c r="L11" s="26">
        <v>0.15442171936950003</v>
      </c>
      <c r="M11" s="26">
        <v>0.0030219514553718207</v>
      </c>
      <c r="N11" s="26">
        <v>1.8494342906875543</v>
      </c>
      <c r="O11" s="26">
        <v>2.19091480514457</v>
      </c>
      <c r="P11" s="26">
        <v>0.013296586403636011</v>
      </c>
      <c r="Q11" s="26">
        <v>207.00367469296972</v>
      </c>
      <c r="R11" s="26">
        <v>10.697708152016245</v>
      </c>
      <c r="S11" s="26">
        <v>2.160695290590852</v>
      </c>
    </row>
    <row r="12" spans="1:19" ht="15">
      <c r="A12" s="35"/>
      <c r="B12" s="31" t="s">
        <v>322</v>
      </c>
      <c r="C12" s="26">
        <v>5.027269126473904</v>
      </c>
      <c r="D12" s="26">
        <v>4.8444593400566704</v>
      </c>
      <c r="E12" s="26">
        <v>0.28731604765241764</v>
      </c>
      <c r="F12" s="26">
        <v>0.019195027573809448</v>
      </c>
      <c r="G12" s="26">
        <v>0.010968587185033971</v>
      </c>
      <c r="H12" s="26">
        <v>0.017062246732275063</v>
      </c>
      <c r="I12" s="26">
        <v>0.10054538252947806</v>
      </c>
      <c r="J12" s="26">
        <v>0.023460589256878217</v>
      </c>
      <c r="K12" s="26">
        <v>0.011273270162396026</v>
      </c>
      <c r="L12" s="26">
        <v>0.14716187806587244</v>
      </c>
      <c r="M12" s="26">
        <v>0.003656195728344657</v>
      </c>
      <c r="N12" s="26">
        <v>0.5484293592516986</v>
      </c>
      <c r="O12" s="26">
        <v>0.8378781877456506</v>
      </c>
      <c r="P12" s="26">
        <v>0.011882636117120135</v>
      </c>
      <c r="Q12" s="26">
        <v>243.44169891228174</v>
      </c>
      <c r="R12" s="26">
        <v>2.699491179427805</v>
      </c>
      <c r="S12" s="26">
        <v>0.679443039517382</v>
      </c>
    </row>
    <row r="13" spans="1:19" ht="15">
      <c r="A13" s="35"/>
      <c r="B13" s="31" t="s">
        <v>300</v>
      </c>
      <c r="C13" s="26">
        <v>6.311854643502773</v>
      </c>
      <c r="D13" s="26">
        <v>1.951772528112265</v>
      </c>
      <c r="E13" s="26">
        <v>0.06955296136287036</v>
      </c>
      <c r="F13" s="26">
        <v>0.020835248337776145</v>
      </c>
      <c r="G13" s="26">
        <v>0.019916046205227196</v>
      </c>
      <c r="H13" s="26">
        <v>0.036155283880258605</v>
      </c>
      <c r="I13" s="26">
        <v>0.043815301651499834</v>
      </c>
      <c r="J13" s="26">
        <v>0.045347305205748076</v>
      </c>
      <c r="K13" s="26">
        <v>0.012256028433985967</v>
      </c>
      <c r="L13" s="26">
        <v>0.20345007200416707</v>
      </c>
      <c r="M13" s="26">
        <v>0.006434414927842633</v>
      </c>
      <c r="N13" s="26">
        <v>0.9743542605018843</v>
      </c>
      <c r="O13" s="26">
        <v>1.1888347580966387</v>
      </c>
      <c r="P13" s="26">
        <v>0.027576063976468425</v>
      </c>
      <c r="Q13" s="26">
        <v>141.5571284125379</v>
      </c>
      <c r="R13" s="26">
        <v>4.6879308759996325</v>
      </c>
      <c r="S13" s="26">
        <v>1.115298587492723</v>
      </c>
    </row>
    <row r="14" spans="1:19" ht="15">
      <c r="A14" s="35"/>
      <c r="B14" s="31" t="s">
        <v>301</v>
      </c>
      <c r="C14" s="26">
        <v>3.8728448223695517</v>
      </c>
      <c r="D14" s="26">
        <v>3.5400222204471685</v>
      </c>
      <c r="E14" s="26">
        <v>0.19122171310449662</v>
      </c>
      <c r="F14" s="26">
        <v>0.017548828101362032</v>
      </c>
      <c r="G14" s="26">
        <v>0.004538490026214319</v>
      </c>
      <c r="H14" s="26">
        <v>0.007564150043690531</v>
      </c>
      <c r="I14" s="26">
        <v>0.005688240832855279</v>
      </c>
      <c r="J14" s="26">
        <v>0.009379546054176258</v>
      </c>
      <c r="K14" s="26">
        <v>0.0021179620122333486</v>
      </c>
      <c r="L14" s="26">
        <v>0.08411334848583871</v>
      </c>
      <c r="M14" s="26">
        <v>0.0022995016132819216</v>
      </c>
      <c r="N14" s="26">
        <v>0.4356950425165746</v>
      </c>
      <c r="O14" s="26">
        <v>0.683799163949624</v>
      </c>
      <c r="P14" s="26">
        <v>0.08925697051554826</v>
      </c>
      <c r="Q14" s="26">
        <v>157.03175490701543</v>
      </c>
      <c r="R14" s="26">
        <v>2.1179620122333485</v>
      </c>
      <c r="S14" s="26">
        <v>0.47502862274376534</v>
      </c>
    </row>
    <row r="15" spans="1:19" ht="15">
      <c r="A15" s="35"/>
      <c r="B15" s="31" t="s">
        <v>302</v>
      </c>
      <c r="C15" s="26">
        <v>5.890556543483102</v>
      </c>
      <c r="D15" s="26">
        <v>2.4209878987613793</v>
      </c>
      <c r="E15" s="26">
        <v>0.6969977899618749</v>
      </c>
      <c r="F15" s="26">
        <v>0.05304584950152322</v>
      </c>
      <c r="G15" s="26">
        <v>0.045027290855944126</v>
      </c>
      <c r="H15" s="26">
        <v>0.07740993154001354</v>
      </c>
      <c r="I15" s="26">
        <v>0.13754912138185674</v>
      </c>
      <c r="J15" s="26">
        <v>0.08357805357507438</v>
      </c>
      <c r="K15" s="26">
        <v>0.040092793227895454</v>
      </c>
      <c r="L15" s="26">
        <v>0.2152674590236233</v>
      </c>
      <c r="M15" s="26">
        <v>0.01665392949466427</v>
      </c>
      <c r="N15" s="26">
        <v>0.13569868477133848</v>
      </c>
      <c r="O15" s="26">
        <v>1.9861352952895903</v>
      </c>
      <c r="P15" s="26">
        <v>0.06784934238566924</v>
      </c>
      <c r="Q15" s="26">
        <v>305.0136346337585</v>
      </c>
      <c r="R15" s="26">
        <v>7.12418095049527</v>
      </c>
      <c r="S15" s="26">
        <v>1.24904471209982</v>
      </c>
    </row>
    <row r="16" spans="1:19" ht="15">
      <c r="A16" s="35"/>
      <c r="B16" s="31" t="s">
        <v>303</v>
      </c>
      <c r="C16" s="26">
        <v>3.4001323945357167</v>
      </c>
      <c r="D16" s="26">
        <v>1.820424866100981</v>
      </c>
      <c r="E16" s="26">
        <v>0.15827164951555636</v>
      </c>
      <c r="F16" s="26">
        <v>0.03791298068243366</v>
      </c>
      <c r="G16" s="26">
        <v>0.08485286152735151</v>
      </c>
      <c r="H16" s="26">
        <v>0.11855328880062586</v>
      </c>
      <c r="I16" s="26">
        <v>0.11704880544021183</v>
      </c>
      <c r="J16" s="26">
        <v>0.141722332551002</v>
      </c>
      <c r="K16" s="26">
        <v>0.052656917614491185</v>
      </c>
      <c r="L16" s="26">
        <v>0.9628693506649817</v>
      </c>
      <c r="M16" s="26">
        <v>0.01685021363663718</v>
      </c>
      <c r="N16" s="26">
        <v>1.0260576518023712</v>
      </c>
      <c r="O16" s="26">
        <v>1.727146897755311</v>
      </c>
      <c r="P16" s="26">
        <v>0.115243425407715</v>
      </c>
      <c r="Q16" s="26">
        <v>300.8966720828068</v>
      </c>
      <c r="R16" s="26">
        <v>3.941746404284769</v>
      </c>
      <c r="S16" s="26">
        <v>0.7913582475777818</v>
      </c>
    </row>
    <row r="17" spans="1:19" ht="15">
      <c r="A17" s="35"/>
      <c r="B17" s="31" t="s">
        <v>304</v>
      </c>
      <c r="C17" s="26">
        <v>3.960909424803935</v>
      </c>
      <c r="D17" s="26">
        <v>1.6533796159598244</v>
      </c>
      <c r="E17" s="26">
        <v>0.507116433933231</v>
      </c>
      <c r="F17" s="26">
        <v>0.06391467480933623</v>
      </c>
      <c r="G17" s="26">
        <v>0.08041846407935262</v>
      </c>
      <c r="H17" s="26">
        <v>0.15633589472142803</v>
      </c>
      <c r="I17" s="26">
        <v>0.08341915303753743</v>
      </c>
      <c r="J17" s="26">
        <v>0.10112321789082775</v>
      </c>
      <c r="K17" s="26">
        <v>0.2406552544464209</v>
      </c>
      <c r="L17" s="26">
        <v>0.5431247014314486</v>
      </c>
      <c r="M17" s="26">
        <v>0.015303513686742475</v>
      </c>
      <c r="N17" s="26">
        <v>0.7681763732953086</v>
      </c>
      <c r="O17" s="26">
        <v>1.3923196765977468</v>
      </c>
      <c r="P17" s="26">
        <v>0.08401929082917438</v>
      </c>
      <c r="Q17" s="26">
        <v>315.0723406094039</v>
      </c>
      <c r="R17" s="26">
        <v>4.561047216440895</v>
      </c>
      <c r="S17" s="26">
        <v>1.0292363126573862</v>
      </c>
    </row>
    <row r="18" spans="1:19" ht="15">
      <c r="A18" s="28"/>
      <c r="B18" s="37" t="s">
        <v>189</v>
      </c>
      <c r="C18" s="29">
        <f aca="true" t="shared" si="0" ref="C18:S18">MAX(C$6:C$17)</f>
        <v>15.016334503497387</v>
      </c>
      <c r="D18" s="29">
        <f t="shared" si="0"/>
        <v>7.801093694835398</v>
      </c>
      <c r="E18" s="29">
        <f t="shared" si="0"/>
        <v>0.6969977899618749</v>
      </c>
      <c r="F18" s="29">
        <f t="shared" si="0"/>
        <v>0.07708590607544859</v>
      </c>
      <c r="G18" s="29">
        <f t="shared" si="0"/>
        <v>0.12666982040500724</v>
      </c>
      <c r="H18" s="29">
        <f t="shared" si="0"/>
        <v>0.1692806497416851</v>
      </c>
      <c r="I18" s="29">
        <f t="shared" si="0"/>
        <v>0.21707391150846325</v>
      </c>
      <c r="J18" s="29">
        <f t="shared" si="0"/>
        <v>0.17698924034922997</v>
      </c>
      <c r="K18" s="29">
        <f t="shared" si="0"/>
        <v>0.2406552544464209</v>
      </c>
      <c r="L18" s="29">
        <f t="shared" si="0"/>
        <v>0.9628693506649817</v>
      </c>
      <c r="M18" s="29">
        <f t="shared" si="0"/>
        <v>0.02466748994414355</v>
      </c>
      <c r="N18" s="29">
        <f t="shared" si="0"/>
        <v>1.8494342906875543</v>
      </c>
      <c r="O18" s="29">
        <f t="shared" si="0"/>
        <v>3.114270605448123</v>
      </c>
      <c r="P18" s="29">
        <f t="shared" si="0"/>
        <v>0.16003034101263128</v>
      </c>
      <c r="Q18" s="29">
        <f t="shared" si="0"/>
        <v>315.0723406094039</v>
      </c>
      <c r="R18" s="29">
        <f t="shared" si="0"/>
        <v>10.697708152016245</v>
      </c>
      <c r="S18" s="29">
        <f t="shared" si="0"/>
        <v>2.160695290590852</v>
      </c>
    </row>
    <row r="19" spans="1:19" ht="15">
      <c r="A19" s="28"/>
      <c r="B19" s="37" t="s">
        <v>190</v>
      </c>
      <c r="C19" s="29">
        <f aca="true" t="shared" si="1" ref="C19:S19">AVERAGE(C$6:C$17)</f>
        <v>5.677919348589898</v>
      </c>
      <c r="D19" s="29">
        <f t="shared" si="1"/>
        <v>3.4114948287716076</v>
      </c>
      <c r="E19" s="29">
        <f t="shared" si="1"/>
        <v>0.3145278360034754</v>
      </c>
      <c r="F19" s="29">
        <f t="shared" si="1"/>
        <v>0.042819385896681585</v>
      </c>
      <c r="G19" s="29">
        <f t="shared" si="1"/>
        <v>0.04605906569445998</v>
      </c>
      <c r="H19" s="29">
        <f t="shared" si="1"/>
        <v>0.0663496419926166</v>
      </c>
      <c r="I19" s="29">
        <f t="shared" si="1"/>
        <v>0.09126273085262776</v>
      </c>
      <c r="J19" s="29">
        <f t="shared" si="1"/>
        <v>0.06762358723414766</v>
      </c>
      <c r="K19" s="29">
        <f t="shared" si="1"/>
        <v>0.04357246610612298</v>
      </c>
      <c r="L19" s="29">
        <f t="shared" si="1"/>
        <v>0.30804029618889484</v>
      </c>
      <c r="M19" s="29">
        <f t="shared" si="1"/>
        <v>0.009601284253124266</v>
      </c>
      <c r="N19" s="29">
        <f t="shared" si="1"/>
        <v>0.8449235927188927</v>
      </c>
      <c r="O19" s="29">
        <f t="shared" si="1"/>
        <v>1.506566197291295</v>
      </c>
      <c r="P19" s="29">
        <f t="shared" si="1"/>
        <v>0.05803514358103994</v>
      </c>
      <c r="Q19" s="29">
        <f t="shared" si="1"/>
        <v>208.43084890296234</v>
      </c>
      <c r="R19" s="29">
        <f t="shared" si="1"/>
        <v>4.829444960256741</v>
      </c>
      <c r="S19" s="29">
        <f t="shared" si="1"/>
        <v>0.9982260401285764</v>
      </c>
    </row>
    <row r="20" spans="1:19" ht="15">
      <c r="A20" s="28"/>
      <c r="B20" s="37" t="s">
        <v>191</v>
      </c>
      <c r="C20" s="29">
        <f aca="true" t="shared" si="2" ref="C20:S20">MIN(C$6:C$17)</f>
        <v>2.6419968463783676</v>
      </c>
      <c r="D20" s="29">
        <f t="shared" si="2"/>
        <v>1.6533796159598244</v>
      </c>
      <c r="E20" s="29">
        <f t="shared" si="2"/>
        <v>0.06739787873414203</v>
      </c>
      <c r="F20" s="29">
        <f t="shared" si="2"/>
        <v>0.010805956243081186</v>
      </c>
      <c r="G20" s="29">
        <f t="shared" si="2"/>
        <v>0.004538490026214319</v>
      </c>
      <c r="H20" s="29">
        <f t="shared" si="2"/>
        <v>0.007564150043690531</v>
      </c>
      <c r="I20" s="29">
        <f t="shared" si="2"/>
        <v>0.005688240832855279</v>
      </c>
      <c r="J20" s="29">
        <f t="shared" si="2"/>
        <v>0.009379546054176258</v>
      </c>
      <c r="K20" s="29">
        <f t="shared" si="2"/>
        <v>0.0021179620122333486</v>
      </c>
      <c r="L20" s="29">
        <f t="shared" si="2"/>
        <v>0.08327382350262882</v>
      </c>
      <c r="M20" s="29">
        <f t="shared" si="2"/>
        <v>0.0022995016132819216</v>
      </c>
      <c r="N20" s="29">
        <f t="shared" si="2"/>
        <v>0.13569868477133848</v>
      </c>
      <c r="O20" s="29">
        <f t="shared" si="2"/>
        <v>0.47927380433167666</v>
      </c>
      <c r="P20" s="29">
        <f t="shared" si="2"/>
        <v>0.011882636117120135</v>
      </c>
      <c r="Q20" s="29">
        <f t="shared" si="2"/>
        <v>109.86055513799205</v>
      </c>
      <c r="R20" s="29">
        <f t="shared" si="2"/>
        <v>1.8190026342519996</v>
      </c>
      <c r="S20" s="29">
        <f t="shared" si="2"/>
        <v>0.3301819963163696</v>
      </c>
    </row>
    <row r="21" spans="1:19" ht="15">
      <c r="A21" s="28"/>
      <c r="B21" s="37" t="s">
        <v>192</v>
      </c>
      <c r="C21" s="30">
        <f>COUNT(C$6:C$17)</f>
        <v>12</v>
      </c>
      <c r="D21" s="30">
        <f aca="true" t="shared" si="3" ref="D21:S21">COUNT(D$6:D$17)</f>
        <v>12</v>
      </c>
      <c r="E21" s="30">
        <f t="shared" si="3"/>
        <v>12</v>
      </c>
      <c r="F21" s="30">
        <f t="shared" si="3"/>
        <v>12</v>
      </c>
      <c r="G21" s="30">
        <f t="shared" si="3"/>
        <v>12</v>
      </c>
      <c r="H21" s="30">
        <f t="shared" si="3"/>
        <v>12</v>
      </c>
      <c r="I21" s="30">
        <f t="shared" si="3"/>
        <v>12</v>
      </c>
      <c r="J21" s="30">
        <f t="shared" si="3"/>
        <v>12</v>
      </c>
      <c r="K21" s="30">
        <f t="shared" si="3"/>
        <v>12</v>
      </c>
      <c r="L21" s="30">
        <f t="shared" si="3"/>
        <v>12</v>
      </c>
      <c r="M21" s="30">
        <f t="shared" si="3"/>
        <v>12</v>
      </c>
      <c r="N21" s="30">
        <f t="shared" si="3"/>
        <v>12</v>
      </c>
      <c r="O21" s="30">
        <f t="shared" si="3"/>
        <v>12</v>
      </c>
      <c r="P21" s="30">
        <f t="shared" si="3"/>
        <v>12</v>
      </c>
      <c r="Q21" s="30">
        <f t="shared" si="3"/>
        <v>12</v>
      </c>
      <c r="R21" s="30">
        <f t="shared" si="3"/>
        <v>12</v>
      </c>
      <c r="S21" s="30">
        <f t="shared" si="3"/>
        <v>12</v>
      </c>
    </row>
  </sheetData>
  <sheetProtection/>
  <printOptions/>
  <pageMargins left="0.5905511811023623" right="0.5905511811023623" top="0.5905511811023623" bottom="0.5905511811023623" header="0.3937007874015748" footer="0.3937007874015748"/>
  <pageSetup fitToHeight="10"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EP60"/>
  <sheetViews>
    <sheetView zoomScale="80" zoomScaleNormal="80" zoomScalePageLayoutView="0" workbookViewId="0" topLeftCell="A1">
      <pane xSplit="2" ySplit="5" topLeftCell="CR6" activePane="bottomRight" state="frozen"/>
      <selection pane="topLeft" activeCell="I40" sqref="I40"/>
      <selection pane="topRight" activeCell="I40" sqref="I40"/>
      <selection pane="bottomLeft" activeCell="I40" sqref="I40"/>
      <selection pane="bottomRight" activeCell="CT2" sqref="CT2"/>
    </sheetView>
  </sheetViews>
  <sheetFormatPr defaultColWidth="8.75390625" defaultRowHeight="16.5"/>
  <cols>
    <col min="1" max="1" width="14.875" style="28" bestFit="1" customWidth="1"/>
    <col min="2" max="2" width="15.375" style="28" bestFit="1" customWidth="1"/>
    <col min="3" max="3" width="22.625" style="28" bestFit="1" customWidth="1"/>
    <col min="4" max="4" width="26.75390625" style="28" bestFit="1" customWidth="1"/>
    <col min="5" max="5" width="22.625" style="28" bestFit="1" customWidth="1"/>
    <col min="6" max="7" width="20.125" style="28" bestFit="1" customWidth="1"/>
    <col min="8" max="8" width="28.875" style="28" bestFit="1" customWidth="1"/>
    <col min="9" max="9" width="24.625" style="28" bestFit="1" customWidth="1"/>
    <col min="10" max="10" width="28.875" style="28" bestFit="1" customWidth="1"/>
    <col min="11" max="11" width="24.25390625" style="28" bestFit="1" customWidth="1"/>
    <col min="12" max="12" width="24.625" style="28" bestFit="1" customWidth="1"/>
    <col min="13" max="13" width="29.00390625" style="28" bestFit="1" customWidth="1"/>
    <col min="14" max="15" width="20.125" style="28" bestFit="1" customWidth="1"/>
    <col min="16" max="16" width="21.625" style="28" bestFit="1" customWidth="1"/>
    <col min="17" max="17" width="20.375" style="28" bestFit="1" customWidth="1"/>
    <col min="18" max="18" width="24.625" style="28" bestFit="1" customWidth="1"/>
    <col min="19" max="19" width="14.875" style="28" bestFit="1" customWidth="1"/>
    <col min="20" max="20" width="20.375" style="28" bestFit="1" customWidth="1"/>
    <col min="21" max="21" width="20.25390625" style="28" bestFit="1" customWidth="1"/>
    <col min="22" max="22" width="20.375" style="28" bestFit="1" customWidth="1"/>
    <col min="23" max="23" width="23.25390625" style="28" bestFit="1" customWidth="1"/>
    <col min="24" max="24" width="10.00390625" style="28" bestFit="1" customWidth="1"/>
    <col min="25" max="25" width="10.25390625" style="28" bestFit="1" customWidth="1"/>
    <col min="26" max="26" width="11.125" style="28" bestFit="1" customWidth="1"/>
    <col min="27" max="27" width="22.25390625" style="28" bestFit="1" customWidth="1"/>
    <col min="28" max="28" width="23.00390625" style="28" bestFit="1" customWidth="1"/>
    <col min="29" max="29" width="10.50390625" style="28" bestFit="1" customWidth="1"/>
    <col min="30" max="30" width="9.875" style="28" bestFit="1" customWidth="1"/>
    <col min="31" max="31" width="10.625" style="28" bestFit="1" customWidth="1"/>
    <col min="32" max="32" width="11.125" style="28" bestFit="1" customWidth="1"/>
    <col min="33" max="33" width="23.125" style="28" bestFit="1" customWidth="1"/>
    <col min="34" max="34" width="24.25390625" style="28" bestFit="1" customWidth="1"/>
    <col min="35" max="35" width="23.50390625" style="28" bestFit="1" customWidth="1"/>
    <col min="36" max="36" width="20.625" style="28" bestFit="1" customWidth="1"/>
    <col min="37" max="37" width="21.00390625" style="28" bestFit="1" customWidth="1"/>
    <col min="38" max="38" width="22.00390625" style="28" bestFit="1" customWidth="1"/>
    <col min="39" max="39" width="24.25390625" style="28" bestFit="1" customWidth="1"/>
    <col min="40" max="40" width="20.625" style="28" bestFit="1" customWidth="1"/>
    <col min="41" max="41" width="21.75390625" style="28" bestFit="1" customWidth="1"/>
    <col min="42" max="42" width="21.00390625" style="28" bestFit="1" customWidth="1"/>
    <col min="43" max="43" width="21.75390625" style="28" bestFit="1" customWidth="1"/>
    <col min="44" max="44" width="21.00390625" style="28" bestFit="1" customWidth="1"/>
    <col min="45" max="45" width="18.00390625" style="28" bestFit="1" customWidth="1"/>
    <col min="46" max="46" width="15.50390625" style="28" bestFit="1" customWidth="1"/>
    <col min="47" max="48" width="19.625" style="28" bestFit="1" customWidth="1"/>
    <col min="49" max="49" width="16.50390625" style="28" bestFit="1" customWidth="1"/>
    <col min="50" max="50" width="17.625" style="28" bestFit="1" customWidth="1"/>
    <col min="51" max="51" width="16.875" style="28" bestFit="1" customWidth="1"/>
    <col min="52" max="52" width="17.625" style="28" bestFit="1" customWidth="1"/>
    <col min="53" max="53" width="20.50390625" style="28" bestFit="1" customWidth="1"/>
    <col min="54" max="54" width="17.625" style="28" bestFit="1" customWidth="1"/>
    <col min="55" max="55" width="15.50390625" style="28" bestFit="1" customWidth="1"/>
    <col min="56" max="56" width="20.50390625" style="28" bestFit="1" customWidth="1"/>
    <col min="57" max="57" width="17.625" style="28" bestFit="1" customWidth="1"/>
    <col min="58" max="58" width="16.875" style="28" bestFit="1" customWidth="1"/>
    <col min="59" max="59" width="17.625" style="28" bestFit="1" customWidth="1"/>
    <col min="60" max="60" width="15.50390625" style="28" bestFit="1" customWidth="1"/>
    <col min="61" max="61" width="20.50390625" style="28" bestFit="1" customWidth="1"/>
    <col min="62" max="62" width="17.625" style="28" bestFit="1" customWidth="1"/>
    <col min="63" max="63" width="9.375" style="28" bestFit="1" customWidth="1"/>
    <col min="64" max="64" width="16.625" style="28" bestFit="1" customWidth="1"/>
    <col min="65" max="65" width="24.125" style="28" bestFit="1" customWidth="1"/>
    <col min="66" max="66" width="14.00390625" style="28" bestFit="1" customWidth="1"/>
    <col min="67" max="67" width="12.125" style="28" bestFit="1" customWidth="1"/>
    <col min="68" max="68" width="15.75390625" style="28" bestFit="1" customWidth="1"/>
    <col min="69" max="69" width="24.375" style="28" bestFit="1" customWidth="1"/>
    <col min="70" max="70" width="10.75390625" style="28" customWidth="1"/>
    <col min="71" max="71" width="21.375" style="28" bestFit="1" customWidth="1"/>
    <col min="72" max="72" width="15.75390625" style="28" bestFit="1" customWidth="1"/>
    <col min="73" max="74" width="14.125" style="28" bestFit="1" customWidth="1"/>
    <col min="75" max="75" width="12.375" style="28" bestFit="1" customWidth="1"/>
    <col min="76" max="76" width="15.875" style="28" bestFit="1" customWidth="1"/>
    <col min="77" max="77" width="23.75390625" style="28" bestFit="1" customWidth="1"/>
    <col min="78" max="78" width="30.125" style="28" bestFit="1" customWidth="1"/>
    <col min="79" max="79" width="25.25390625" style="28" bestFit="1" customWidth="1"/>
    <col min="80" max="80" width="13.375" style="28" bestFit="1" customWidth="1"/>
    <col min="81" max="81" width="14.625" style="28" bestFit="1" customWidth="1"/>
    <col min="82" max="82" width="14.00390625" style="28" bestFit="1" customWidth="1"/>
    <col min="83" max="83" width="14.25390625" style="28" bestFit="1" customWidth="1"/>
    <col min="84" max="84" width="14.625" style="28" bestFit="1" customWidth="1"/>
    <col min="85" max="86" width="24.125" style="28" bestFit="1" customWidth="1"/>
    <col min="87" max="88" width="13.75390625" style="28" bestFit="1" customWidth="1"/>
    <col min="89" max="90" width="14.375" style="28" bestFit="1" customWidth="1"/>
    <col min="91" max="91" width="8.375" style="28" bestFit="1" customWidth="1"/>
    <col min="92" max="92" width="24.25390625" style="28" bestFit="1" customWidth="1"/>
    <col min="93" max="93" width="17.875" style="28" bestFit="1" customWidth="1"/>
    <col min="94" max="94" width="10.625" style="28" bestFit="1" customWidth="1"/>
    <col min="95" max="95" width="14.25390625" style="28" bestFit="1" customWidth="1"/>
    <col min="96" max="96" width="9.75390625" style="28" bestFit="1" customWidth="1"/>
    <col min="97" max="98" width="10.875" style="28" bestFit="1" customWidth="1"/>
    <col min="99" max="100" width="9.75390625" style="28" bestFit="1" customWidth="1"/>
    <col min="101" max="101" width="9.125" style="28" bestFit="1" customWidth="1"/>
    <col min="102" max="102" width="22.00390625" style="28" bestFit="1" customWidth="1"/>
    <col min="103" max="103" width="8.50390625" style="28" bestFit="1" customWidth="1"/>
    <col min="104" max="104" width="15.00390625" style="28" bestFit="1" customWidth="1"/>
    <col min="105" max="105" width="6.875" style="28" bestFit="1" customWidth="1"/>
    <col min="106" max="106" width="11.625" style="28" bestFit="1" customWidth="1"/>
    <col min="107" max="107" width="18.25390625" style="28" bestFit="1" customWidth="1"/>
    <col min="108" max="108" width="9.50390625" style="28" bestFit="1" customWidth="1"/>
    <col min="109" max="109" width="19.375" style="28" bestFit="1" customWidth="1"/>
    <col min="110" max="110" width="12.50390625" style="28" bestFit="1" customWidth="1"/>
    <col min="111" max="112" width="20.375" style="28" bestFit="1" customWidth="1"/>
    <col min="113" max="113" width="20.25390625" style="28" bestFit="1" customWidth="1"/>
    <col min="114" max="114" width="20.875" style="28" bestFit="1" customWidth="1"/>
    <col min="115" max="115" width="20.125" style="28" bestFit="1" customWidth="1"/>
    <col min="116" max="116" width="13.25390625" style="28" bestFit="1" customWidth="1"/>
    <col min="117" max="117" width="16.50390625" style="28" bestFit="1" customWidth="1"/>
    <col min="118" max="118" width="8.625" style="28" bestFit="1" customWidth="1"/>
    <col min="119" max="119" width="17.625" style="28" bestFit="1" customWidth="1"/>
    <col min="120" max="120" width="17.00390625" style="28" bestFit="1" customWidth="1"/>
    <col min="121" max="121" width="8.00390625" style="28" bestFit="1" customWidth="1"/>
    <col min="122" max="122" width="19.75390625" style="28" bestFit="1" customWidth="1"/>
    <col min="123" max="123" width="10.00390625" style="28" bestFit="1" customWidth="1"/>
    <col min="124" max="124" width="10.875" style="28" bestFit="1" customWidth="1"/>
    <col min="125" max="125" width="19.75390625" style="28" bestFit="1" customWidth="1"/>
    <col min="126" max="126" width="8.75390625" style="28" bestFit="1" customWidth="1"/>
    <col min="127" max="127" width="8.75390625" style="28" customWidth="1"/>
    <col min="128" max="128" width="10.75390625" style="28" bestFit="1" customWidth="1"/>
    <col min="129" max="129" width="18.75390625" style="28" bestFit="1" customWidth="1"/>
    <col min="130" max="130" width="8.50390625" style="28" bestFit="1" customWidth="1"/>
    <col min="131" max="131" width="19.25390625" style="28" bestFit="1" customWidth="1"/>
    <col min="132" max="132" width="18.875" style="28" bestFit="1" customWidth="1"/>
    <col min="133" max="133" width="8.75390625" style="28" customWidth="1"/>
    <col min="134" max="134" width="25.75390625" style="28" bestFit="1" customWidth="1"/>
    <col min="135" max="135" width="32.125" style="28" bestFit="1" customWidth="1"/>
    <col min="136" max="136" width="27.25390625" style="28" bestFit="1" customWidth="1"/>
    <col min="137" max="137" width="15.50390625" style="28" bestFit="1" customWidth="1"/>
    <col min="138" max="138" width="16.75390625" style="28" bestFit="1" customWidth="1"/>
    <col min="139" max="139" width="16.125" style="28" bestFit="1" customWidth="1"/>
    <col min="140" max="140" width="16.375" style="28" bestFit="1" customWidth="1"/>
    <col min="141" max="141" width="16.75390625" style="28" bestFit="1" customWidth="1"/>
    <col min="142" max="143" width="26.25390625" style="28" bestFit="1" customWidth="1"/>
    <col min="144" max="144" width="16.625" style="28" bestFit="1" customWidth="1"/>
    <col min="145" max="145" width="10.625" style="28" bestFit="1" customWidth="1"/>
    <col min="146" max="16384" width="8.75390625" style="28" customWidth="1"/>
  </cols>
  <sheetData>
    <row r="1" spans="1:2" ht="15">
      <c r="A1" s="38" t="s">
        <v>1</v>
      </c>
      <c r="B1" s="39" t="s">
        <v>2</v>
      </c>
    </row>
    <row r="2" spans="1:2" ht="15">
      <c r="A2" s="38" t="s">
        <v>178</v>
      </c>
      <c r="B2" s="40" t="s">
        <v>188</v>
      </c>
    </row>
    <row r="3" spans="1:2" ht="15">
      <c r="A3" s="38" t="s">
        <v>180</v>
      </c>
      <c r="B3" s="39" t="s">
        <v>181</v>
      </c>
    </row>
    <row r="5" spans="1:145" s="39" customFormat="1" ht="15">
      <c r="A5" s="33" t="s">
        <v>0</v>
      </c>
      <c r="B5" s="27" t="s">
        <v>213</v>
      </c>
      <c r="C5" s="27" t="s">
        <v>38</v>
      </c>
      <c r="D5" s="27" t="s">
        <v>39</v>
      </c>
      <c r="E5" s="27" t="s">
        <v>40</v>
      </c>
      <c r="F5" s="27" t="s">
        <v>41</v>
      </c>
      <c r="G5" s="27" t="s">
        <v>42</v>
      </c>
      <c r="H5" s="27" t="s">
        <v>81</v>
      </c>
      <c r="I5" s="27" t="s">
        <v>82</v>
      </c>
      <c r="J5" s="27" t="s">
        <v>83</v>
      </c>
      <c r="K5" s="27" t="s">
        <v>43</v>
      </c>
      <c r="L5" s="27" t="s">
        <v>44</v>
      </c>
      <c r="M5" s="27" t="s">
        <v>84</v>
      </c>
      <c r="N5" s="27" t="s">
        <v>45</v>
      </c>
      <c r="O5" s="27" t="s">
        <v>46</v>
      </c>
      <c r="P5" s="27" t="s">
        <v>47</v>
      </c>
      <c r="Q5" s="27" t="s">
        <v>85</v>
      </c>
      <c r="R5" s="27" t="s">
        <v>48</v>
      </c>
      <c r="S5" s="27" t="s">
        <v>49</v>
      </c>
      <c r="T5" s="27" t="s">
        <v>86</v>
      </c>
      <c r="U5" s="27" t="s">
        <v>87</v>
      </c>
      <c r="V5" s="27" t="s">
        <v>88</v>
      </c>
      <c r="W5" s="27" t="s">
        <v>89</v>
      </c>
      <c r="X5" s="27" t="s">
        <v>90</v>
      </c>
      <c r="Y5" s="27" t="s">
        <v>91</v>
      </c>
      <c r="Z5" s="27" t="s">
        <v>92</v>
      </c>
      <c r="AA5" s="27" t="s">
        <v>93</v>
      </c>
      <c r="AB5" s="27" t="s">
        <v>94</v>
      </c>
      <c r="AC5" s="27" t="s">
        <v>95</v>
      </c>
      <c r="AD5" s="27" t="s">
        <v>96</v>
      </c>
      <c r="AE5" s="27" t="s">
        <v>97</v>
      </c>
      <c r="AF5" s="27" t="s">
        <v>98</v>
      </c>
      <c r="AG5" s="27" t="s">
        <v>99</v>
      </c>
      <c r="AH5" s="27" t="s">
        <v>50</v>
      </c>
      <c r="AI5" s="27" t="s">
        <v>100</v>
      </c>
      <c r="AJ5" s="27" t="s">
        <v>101</v>
      </c>
      <c r="AK5" s="27" t="s">
        <v>102</v>
      </c>
      <c r="AL5" s="27" t="s">
        <v>103</v>
      </c>
      <c r="AM5" s="27" t="s">
        <v>104</v>
      </c>
      <c r="AN5" s="27" t="s">
        <v>105</v>
      </c>
      <c r="AO5" s="27" t="s">
        <v>106</v>
      </c>
      <c r="AP5" s="27" t="s">
        <v>107</v>
      </c>
      <c r="AQ5" s="27" t="s">
        <v>108</v>
      </c>
      <c r="AR5" s="27" t="s">
        <v>109</v>
      </c>
      <c r="AS5" s="27" t="s">
        <v>110</v>
      </c>
      <c r="AT5" s="27" t="s">
        <v>111</v>
      </c>
      <c r="AU5" s="27" t="s">
        <v>112</v>
      </c>
      <c r="AV5" s="27" t="s">
        <v>113</v>
      </c>
      <c r="AW5" s="27" t="s">
        <v>114</v>
      </c>
      <c r="AX5" s="27" t="s">
        <v>115</v>
      </c>
      <c r="AY5" s="27" t="s">
        <v>116</v>
      </c>
      <c r="AZ5" s="27" t="s">
        <v>117</v>
      </c>
      <c r="BA5" s="27" t="s">
        <v>118</v>
      </c>
      <c r="BB5" s="27" t="s">
        <v>299</v>
      </c>
      <c r="BC5" s="27" t="s">
        <v>119</v>
      </c>
      <c r="BD5" s="27" t="s">
        <v>120</v>
      </c>
      <c r="BE5" s="27" t="s">
        <v>121</v>
      </c>
      <c r="BF5" s="27" t="s">
        <v>122</v>
      </c>
      <c r="BG5" s="27" t="s">
        <v>123</v>
      </c>
      <c r="BH5" s="27" t="s">
        <v>51</v>
      </c>
      <c r="BI5" s="27" t="s">
        <v>124</v>
      </c>
      <c r="BJ5" s="27" t="s">
        <v>125</v>
      </c>
      <c r="BK5" s="27" t="s">
        <v>52</v>
      </c>
      <c r="BL5" s="27" t="s">
        <v>53</v>
      </c>
      <c r="BM5" s="27" t="s">
        <v>126</v>
      </c>
      <c r="BN5" s="27" t="s">
        <v>216</v>
      </c>
      <c r="BO5" s="27" t="s">
        <v>217</v>
      </c>
      <c r="BP5" s="27" t="s">
        <v>218</v>
      </c>
      <c r="BQ5" s="27" t="s">
        <v>219</v>
      </c>
      <c r="BR5" s="27" t="s">
        <v>220</v>
      </c>
      <c r="BS5" s="27" t="s">
        <v>221</v>
      </c>
      <c r="BT5" s="27" t="s">
        <v>222</v>
      </c>
      <c r="BU5" s="27" t="s">
        <v>223</v>
      </c>
      <c r="BV5" s="27" t="s">
        <v>224</v>
      </c>
      <c r="BW5" s="27" t="s">
        <v>225</v>
      </c>
      <c r="BX5" s="27" t="s">
        <v>226</v>
      </c>
      <c r="BY5" s="27" t="s">
        <v>227</v>
      </c>
      <c r="BZ5" s="27" t="s">
        <v>131</v>
      </c>
      <c r="CA5" s="27" t="s">
        <v>228</v>
      </c>
      <c r="CB5" s="27" t="s">
        <v>229</v>
      </c>
      <c r="CC5" s="27" t="s">
        <v>230</v>
      </c>
      <c r="CD5" s="27" t="s">
        <v>231</v>
      </c>
      <c r="CE5" s="27" t="s">
        <v>232</v>
      </c>
      <c r="CF5" s="27" t="s">
        <v>233</v>
      </c>
      <c r="CG5" s="27" t="s">
        <v>234</v>
      </c>
      <c r="CH5" s="27" t="s">
        <v>235</v>
      </c>
      <c r="CI5" s="27" t="s">
        <v>236</v>
      </c>
      <c r="CJ5" s="27" t="s">
        <v>237</v>
      </c>
      <c r="CK5" s="27" t="s">
        <v>238</v>
      </c>
      <c r="CL5" s="27" t="s">
        <v>239</v>
      </c>
      <c r="CM5" s="27" t="s">
        <v>240</v>
      </c>
      <c r="CN5" s="27" t="s">
        <v>241</v>
      </c>
      <c r="CO5" s="27" t="s">
        <v>242</v>
      </c>
      <c r="CP5" s="27" t="s">
        <v>243</v>
      </c>
      <c r="CQ5" s="27" t="s">
        <v>244</v>
      </c>
      <c r="CR5" s="27" t="s">
        <v>245</v>
      </c>
      <c r="CS5" s="27" t="s">
        <v>246</v>
      </c>
      <c r="CT5" s="27" t="s">
        <v>247</v>
      </c>
      <c r="CU5" s="27" t="s">
        <v>248</v>
      </c>
      <c r="CV5" s="27" t="s">
        <v>249</v>
      </c>
      <c r="CW5" s="27" t="s">
        <v>250</v>
      </c>
      <c r="CX5" s="27" t="s">
        <v>251</v>
      </c>
      <c r="CY5" s="27" t="s">
        <v>252</v>
      </c>
      <c r="CZ5" s="27" t="s">
        <v>253</v>
      </c>
      <c r="DA5" s="27" t="s">
        <v>254</v>
      </c>
      <c r="DB5" s="27" t="s">
        <v>255</v>
      </c>
      <c r="DC5" s="27" t="s">
        <v>256</v>
      </c>
      <c r="DD5" s="27" t="s">
        <v>257</v>
      </c>
      <c r="DE5" s="27" t="s">
        <v>258</v>
      </c>
      <c r="DF5" s="27" t="s">
        <v>259</v>
      </c>
      <c r="DG5" s="27" t="s">
        <v>260</v>
      </c>
      <c r="DH5" s="27" t="s">
        <v>261</v>
      </c>
      <c r="DI5" s="27" t="s">
        <v>262</v>
      </c>
      <c r="DJ5" s="27" t="s">
        <v>263</v>
      </c>
      <c r="DK5" s="27" t="s">
        <v>264</v>
      </c>
      <c r="DL5" s="27" t="s">
        <v>265</v>
      </c>
      <c r="DM5" s="27" t="s">
        <v>266</v>
      </c>
      <c r="DN5" s="27" t="s">
        <v>267</v>
      </c>
      <c r="DO5" s="27" t="s">
        <v>268</v>
      </c>
      <c r="DP5" s="27" t="s">
        <v>269</v>
      </c>
      <c r="DQ5" s="27" t="s">
        <v>270</v>
      </c>
      <c r="DR5" s="27" t="s">
        <v>271</v>
      </c>
      <c r="DS5" s="27" t="s">
        <v>272</v>
      </c>
      <c r="DT5" s="27" t="s">
        <v>273</v>
      </c>
      <c r="DU5" s="27" t="s">
        <v>274</v>
      </c>
      <c r="DV5" s="27" t="s">
        <v>275</v>
      </c>
      <c r="DW5" s="27" t="s">
        <v>276</v>
      </c>
      <c r="DX5" s="27" t="s">
        <v>277</v>
      </c>
      <c r="DY5" s="27" t="s">
        <v>278</v>
      </c>
      <c r="DZ5" s="27" t="s">
        <v>279</v>
      </c>
      <c r="EA5" s="27" t="s">
        <v>280</v>
      </c>
      <c r="EB5" s="27" t="s">
        <v>281</v>
      </c>
      <c r="EC5" s="27" t="s">
        <v>282</v>
      </c>
      <c r="ED5" s="27" t="s">
        <v>283</v>
      </c>
      <c r="EE5" s="27" t="s">
        <v>284</v>
      </c>
      <c r="EF5" s="27" t="s">
        <v>285</v>
      </c>
      <c r="EG5" s="27" t="s">
        <v>286</v>
      </c>
      <c r="EH5" s="27" t="s">
        <v>287</v>
      </c>
      <c r="EI5" s="27" t="s">
        <v>288</v>
      </c>
      <c r="EJ5" s="27" t="s">
        <v>289</v>
      </c>
      <c r="EK5" s="27" t="s">
        <v>290</v>
      </c>
      <c r="EL5" s="27" t="s">
        <v>291</v>
      </c>
      <c r="EM5" s="27" t="s">
        <v>292</v>
      </c>
      <c r="EN5" s="27" t="s">
        <v>293</v>
      </c>
      <c r="EO5" s="27" t="s">
        <v>294</v>
      </c>
    </row>
    <row r="6" spans="1:145" s="46" customFormat="1" ht="15">
      <c r="A6" s="34">
        <v>2021</v>
      </c>
      <c r="B6" s="31" t="s">
        <v>324</v>
      </c>
      <c r="C6" s="26">
        <v>0.055</v>
      </c>
      <c r="D6" s="26">
        <v>0.07</v>
      </c>
      <c r="E6" s="26">
        <v>0.055</v>
      </c>
      <c r="F6" s="26">
        <v>0.04</v>
      </c>
      <c r="G6" s="26">
        <v>0.04</v>
      </c>
      <c r="H6" s="26">
        <v>0.055</v>
      </c>
      <c r="I6" s="26">
        <v>0.05</v>
      </c>
      <c r="J6" s="26">
        <v>0.055</v>
      </c>
      <c r="K6" s="26">
        <v>0.075</v>
      </c>
      <c r="L6" s="55">
        <v>0.28</v>
      </c>
      <c r="M6" s="26">
        <v>0.05</v>
      </c>
      <c r="N6" s="26">
        <v>0.075</v>
      </c>
      <c r="O6" s="55">
        <v>0.51</v>
      </c>
      <c r="P6" s="55">
        <v>0.38</v>
      </c>
      <c r="Q6" s="26">
        <v>0.055</v>
      </c>
      <c r="R6" s="26">
        <v>0.05</v>
      </c>
      <c r="S6" s="55">
        <v>0.08</v>
      </c>
      <c r="T6" s="26">
        <v>0.055</v>
      </c>
      <c r="U6" s="26">
        <v>0.05</v>
      </c>
      <c r="V6" s="26">
        <v>0.055</v>
      </c>
      <c r="W6" s="55">
        <v>0.12</v>
      </c>
      <c r="X6" s="26">
        <v>0.02</v>
      </c>
      <c r="Y6" s="26">
        <v>0.055</v>
      </c>
      <c r="Z6" s="26">
        <v>0.04</v>
      </c>
      <c r="AA6" s="26">
        <v>0.04</v>
      </c>
      <c r="AB6" s="26">
        <v>0.035</v>
      </c>
      <c r="AC6" s="26">
        <v>0.05</v>
      </c>
      <c r="AD6" s="26">
        <v>0.045</v>
      </c>
      <c r="AE6" s="26">
        <v>0.03</v>
      </c>
      <c r="AF6" s="55">
        <v>0.14</v>
      </c>
      <c r="AG6" s="26">
        <v>0.04</v>
      </c>
      <c r="AH6" s="26">
        <v>0.045</v>
      </c>
      <c r="AI6" s="26">
        <v>0.05</v>
      </c>
      <c r="AJ6" s="55">
        <v>0.2</v>
      </c>
      <c r="AK6" s="26">
        <v>0.045</v>
      </c>
      <c r="AL6" s="26">
        <v>0.03</v>
      </c>
      <c r="AM6" s="26">
        <v>0.045</v>
      </c>
      <c r="AN6" s="26">
        <v>0.035</v>
      </c>
      <c r="AO6" s="55">
        <v>0.17</v>
      </c>
      <c r="AP6" s="26">
        <v>0.045</v>
      </c>
      <c r="AQ6" s="26">
        <v>0.04</v>
      </c>
      <c r="AR6" s="26">
        <v>0.045</v>
      </c>
      <c r="AS6" s="26">
        <v>0.035</v>
      </c>
      <c r="AT6" s="26">
        <v>0.05</v>
      </c>
      <c r="AU6" s="26">
        <v>0.03</v>
      </c>
      <c r="AV6" s="26">
        <v>0.03</v>
      </c>
      <c r="AW6" s="55">
        <v>1.7</v>
      </c>
      <c r="AX6" s="55">
        <v>0.12</v>
      </c>
      <c r="AY6" s="26">
        <v>0.04</v>
      </c>
      <c r="AZ6" s="55">
        <v>0.66</v>
      </c>
      <c r="BA6" s="26">
        <v>0.06</v>
      </c>
      <c r="BB6" s="26">
        <v>0.03</v>
      </c>
      <c r="BC6" s="55">
        <v>0.18</v>
      </c>
      <c r="BD6" s="26">
        <v>0.035</v>
      </c>
      <c r="BE6" s="26">
        <v>0.045</v>
      </c>
      <c r="BF6" s="55">
        <v>0.6</v>
      </c>
      <c r="BG6" s="55">
        <v>0.47</v>
      </c>
      <c r="BH6" s="26">
        <v>0.05</v>
      </c>
      <c r="BI6" s="26">
        <v>0.035</v>
      </c>
      <c r="BJ6" s="26">
        <v>0.045</v>
      </c>
      <c r="BK6" s="55">
        <v>1.1</v>
      </c>
      <c r="BL6" s="26">
        <v>0.05</v>
      </c>
      <c r="BM6" s="26">
        <v>0.065</v>
      </c>
      <c r="BN6" s="26">
        <v>0.045</v>
      </c>
      <c r="BO6" s="26">
        <v>0.1</v>
      </c>
      <c r="BP6" s="26">
        <v>0.04</v>
      </c>
      <c r="BQ6" s="26">
        <v>0.08</v>
      </c>
      <c r="BR6" s="55">
        <v>6</v>
      </c>
      <c r="BS6" s="55">
        <v>0.5</v>
      </c>
      <c r="BT6" s="26">
        <v>0.045</v>
      </c>
      <c r="BU6" s="55">
        <v>0.09</v>
      </c>
      <c r="BV6" s="26">
        <v>0.025</v>
      </c>
      <c r="BW6" s="55">
        <v>0.69</v>
      </c>
      <c r="BX6" s="55">
        <v>1.7</v>
      </c>
      <c r="BY6" s="26">
        <v>0.04</v>
      </c>
      <c r="BZ6" s="26">
        <v>0.045</v>
      </c>
      <c r="CA6" s="26">
        <v>0.045</v>
      </c>
      <c r="CB6" s="26">
        <v>0.025</v>
      </c>
      <c r="CC6" s="26">
        <v>0.04</v>
      </c>
      <c r="CD6" s="26">
        <v>0.035</v>
      </c>
      <c r="CE6" s="26">
        <v>0.03</v>
      </c>
      <c r="CF6" s="26">
        <v>0.04</v>
      </c>
      <c r="CG6" s="26">
        <v>0.035</v>
      </c>
      <c r="CH6" s="26">
        <v>0.035</v>
      </c>
      <c r="CI6" s="55">
        <v>0.6</v>
      </c>
      <c r="CJ6" s="26">
        <v>0.035</v>
      </c>
      <c r="CK6" s="55">
        <v>1</v>
      </c>
      <c r="CL6" s="26">
        <v>0.03</v>
      </c>
      <c r="CM6" s="55">
        <v>0.38</v>
      </c>
      <c r="CN6" s="26">
        <v>0.085</v>
      </c>
      <c r="CO6" s="26">
        <v>0.07</v>
      </c>
      <c r="CP6" s="55">
        <v>0.7</v>
      </c>
      <c r="CQ6" s="55">
        <v>1.7</v>
      </c>
      <c r="CR6" s="55">
        <v>1.1</v>
      </c>
      <c r="CS6" s="55">
        <v>0.4</v>
      </c>
      <c r="CT6" s="26">
        <v>0.07</v>
      </c>
      <c r="CU6" s="55">
        <v>2.6</v>
      </c>
      <c r="CV6" s="55">
        <v>1.5</v>
      </c>
      <c r="CW6" s="55">
        <v>0.66</v>
      </c>
      <c r="CX6" s="26">
        <v>0.105</v>
      </c>
      <c r="CY6" s="55">
        <v>0.59</v>
      </c>
      <c r="CZ6" s="26">
        <v>0.065</v>
      </c>
      <c r="DA6" s="55">
        <v>0.21</v>
      </c>
      <c r="DB6" s="55">
        <v>3.8</v>
      </c>
      <c r="DC6" s="26">
        <v>0.055</v>
      </c>
      <c r="DD6" s="26">
        <v>0.03</v>
      </c>
      <c r="DE6" s="26">
        <v>0.05</v>
      </c>
      <c r="DF6" s="55">
        <v>5.5</v>
      </c>
      <c r="DG6" s="26">
        <v>0.05</v>
      </c>
      <c r="DH6" s="26">
        <v>0.06</v>
      </c>
      <c r="DI6" s="55">
        <v>0.44</v>
      </c>
      <c r="DJ6" s="26">
        <v>0.035</v>
      </c>
      <c r="DK6" s="55">
        <v>4.5</v>
      </c>
      <c r="DL6" s="55">
        <v>0.24</v>
      </c>
      <c r="DM6" s="26">
        <v>0.055</v>
      </c>
      <c r="DN6" s="55">
        <v>0.18</v>
      </c>
      <c r="DO6" s="26">
        <v>0.05</v>
      </c>
      <c r="DP6" s="26">
        <v>0.05</v>
      </c>
      <c r="DQ6" s="55">
        <v>0.16</v>
      </c>
      <c r="DR6" s="26">
        <v>0.06</v>
      </c>
      <c r="DS6" s="55">
        <v>1.8</v>
      </c>
      <c r="DT6" s="26">
        <v>0.055</v>
      </c>
      <c r="DU6" s="55">
        <v>0.15</v>
      </c>
      <c r="DV6" s="55">
        <v>1.1</v>
      </c>
      <c r="DW6" s="55">
        <v>5.6</v>
      </c>
      <c r="DX6" s="55">
        <v>0.61</v>
      </c>
      <c r="DY6" s="26">
        <v>0.055</v>
      </c>
      <c r="DZ6" s="55">
        <v>1.6</v>
      </c>
      <c r="EA6" s="26">
        <v>0.055</v>
      </c>
      <c r="EB6" s="55">
        <v>0.32</v>
      </c>
      <c r="EC6" s="55">
        <v>6.5</v>
      </c>
      <c r="ED6" s="26">
        <v>0.04</v>
      </c>
      <c r="EE6" s="26">
        <v>0.045</v>
      </c>
      <c r="EF6" s="26">
        <v>0.045</v>
      </c>
      <c r="EG6" s="26">
        <v>0.025</v>
      </c>
      <c r="EH6" s="26">
        <v>0.04</v>
      </c>
      <c r="EI6" s="26">
        <v>0.035</v>
      </c>
      <c r="EJ6" s="26">
        <v>0.03</v>
      </c>
      <c r="EK6" s="26">
        <v>0.04</v>
      </c>
      <c r="EL6" s="26">
        <v>0.035</v>
      </c>
      <c r="EM6" s="26">
        <v>0.035</v>
      </c>
      <c r="EN6" s="55">
        <v>0.25</v>
      </c>
      <c r="EO6" s="55">
        <v>0.61</v>
      </c>
    </row>
    <row r="7" spans="1:145" ht="15">
      <c r="A7" s="35"/>
      <c r="B7" s="31" t="s">
        <v>305</v>
      </c>
      <c r="C7" s="26">
        <v>0.055</v>
      </c>
      <c r="D7" s="26">
        <v>0.07</v>
      </c>
      <c r="E7" s="26">
        <v>0.055</v>
      </c>
      <c r="F7" s="26">
        <v>0.04</v>
      </c>
      <c r="G7" s="26">
        <v>0.04</v>
      </c>
      <c r="H7" s="55">
        <v>0.43</v>
      </c>
      <c r="I7" s="55">
        <v>0.42</v>
      </c>
      <c r="J7" s="55">
        <v>0.22</v>
      </c>
      <c r="K7" s="26">
        <v>0.075</v>
      </c>
      <c r="L7" s="55">
        <v>1.5</v>
      </c>
      <c r="M7" s="26">
        <v>0.05</v>
      </c>
      <c r="N7" s="26">
        <v>0.075</v>
      </c>
      <c r="O7" s="55">
        <v>2.2</v>
      </c>
      <c r="P7" s="55">
        <v>1.6</v>
      </c>
      <c r="Q7" s="26">
        <v>0.055</v>
      </c>
      <c r="R7" s="55">
        <v>0.34</v>
      </c>
      <c r="S7" s="55">
        <v>0.17</v>
      </c>
      <c r="T7" s="26">
        <v>0.055</v>
      </c>
      <c r="U7" s="26">
        <v>0.05</v>
      </c>
      <c r="V7" s="26">
        <v>0.055</v>
      </c>
      <c r="W7" s="55">
        <v>0.23</v>
      </c>
      <c r="X7" s="26">
        <v>0.02</v>
      </c>
      <c r="Y7" s="26">
        <v>0.055</v>
      </c>
      <c r="Z7" s="26">
        <v>0.04</v>
      </c>
      <c r="AA7" s="26">
        <v>0.04</v>
      </c>
      <c r="AB7" s="26">
        <v>0.035</v>
      </c>
      <c r="AC7" s="26">
        <v>0.05</v>
      </c>
      <c r="AD7" s="26">
        <v>0.045</v>
      </c>
      <c r="AE7" s="55">
        <v>0.11</v>
      </c>
      <c r="AF7" s="55">
        <v>0.44</v>
      </c>
      <c r="AG7" s="26">
        <v>0.04</v>
      </c>
      <c r="AH7" s="26">
        <v>0.045</v>
      </c>
      <c r="AI7" s="26">
        <v>0.05</v>
      </c>
      <c r="AJ7" s="26">
        <v>0.035</v>
      </c>
      <c r="AK7" s="26">
        <v>0.045</v>
      </c>
      <c r="AL7" s="26">
        <v>0.03</v>
      </c>
      <c r="AM7" s="55">
        <v>0.28</v>
      </c>
      <c r="AN7" s="55">
        <v>0.33</v>
      </c>
      <c r="AO7" s="55">
        <v>0.66</v>
      </c>
      <c r="AP7" s="55">
        <v>0.21</v>
      </c>
      <c r="AQ7" s="55">
        <v>0.27</v>
      </c>
      <c r="AR7" s="55">
        <v>0.14</v>
      </c>
      <c r="AS7" s="26">
        <v>0.035</v>
      </c>
      <c r="AT7" s="55">
        <v>0.46</v>
      </c>
      <c r="AU7" s="26">
        <v>0.03</v>
      </c>
      <c r="AV7" s="26">
        <v>0.03</v>
      </c>
      <c r="AW7" s="26">
        <v>0.03</v>
      </c>
      <c r="AX7" s="55">
        <v>0.42</v>
      </c>
      <c r="AY7" s="55">
        <v>2</v>
      </c>
      <c r="AZ7" s="55">
        <v>2</v>
      </c>
      <c r="BA7" s="26">
        <v>0.06</v>
      </c>
      <c r="BB7" s="26">
        <v>0.03</v>
      </c>
      <c r="BC7" s="55">
        <v>0.93</v>
      </c>
      <c r="BD7" s="26">
        <v>0.035</v>
      </c>
      <c r="BE7" s="55">
        <v>0.34</v>
      </c>
      <c r="BF7" s="55">
        <v>2.4</v>
      </c>
      <c r="BG7" s="55">
        <v>1.7</v>
      </c>
      <c r="BH7" s="55">
        <v>0.47</v>
      </c>
      <c r="BI7" s="26">
        <v>0.035</v>
      </c>
      <c r="BJ7" s="55">
        <v>0.18</v>
      </c>
      <c r="BK7" s="55">
        <v>2</v>
      </c>
      <c r="BL7" s="26">
        <v>0.05</v>
      </c>
      <c r="BM7" s="26">
        <v>0.065</v>
      </c>
      <c r="BN7" s="26">
        <v>0.045</v>
      </c>
      <c r="BO7" s="26">
        <v>0.1</v>
      </c>
      <c r="BP7" s="55">
        <v>0.09</v>
      </c>
      <c r="BQ7" s="26">
        <v>0.08</v>
      </c>
      <c r="BR7" s="55">
        <v>14</v>
      </c>
      <c r="BS7" s="55">
        <v>0.47</v>
      </c>
      <c r="BT7" s="26">
        <v>0.045</v>
      </c>
      <c r="BU7" s="55">
        <v>0.11</v>
      </c>
      <c r="BV7" s="26">
        <v>0.025</v>
      </c>
      <c r="BW7" s="55">
        <v>1.1</v>
      </c>
      <c r="BX7" s="55">
        <v>1.9</v>
      </c>
      <c r="BY7" s="26">
        <v>0.04</v>
      </c>
      <c r="BZ7" s="26">
        <v>0.045</v>
      </c>
      <c r="CA7" s="26">
        <v>0.045</v>
      </c>
      <c r="CB7" s="55">
        <v>0.06</v>
      </c>
      <c r="CC7" s="26">
        <v>0.04</v>
      </c>
      <c r="CD7" s="26">
        <v>0.035</v>
      </c>
      <c r="CE7" s="26">
        <v>0.03</v>
      </c>
      <c r="CF7" s="26">
        <v>0.04</v>
      </c>
      <c r="CG7" s="26">
        <v>0.035</v>
      </c>
      <c r="CH7" s="26">
        <v>0.035</v>
      </c>
      <c r="CI7" s="55">
        <v>0.9</v>
      </c>
      <c r="CJ7" s="26">
        <v>0.035</v>
      </c>
      <c r="CK7" s="55">
        <v>1.4</v>
      </c>
      <c r="CL7" s="26">
        <v>0.03</v>
      </c>
      <c r="CM7" s="55">
        <v>1.3</v>
      </c>
      <c r="CN7" s="26">
        <v>0.085</v>
      </c>
      <c r="CO7" s="26">
        <v>0.07</v>
      </c>
      <c r="CP7" s="55">
        <v>3.2</v>
      </c>
      <c r="CQ7" s="55">
        <v>6.2</v>
      </c>
      <c r="CR7" s="55">
        <v>1.1</v>
      </c>
      <c r="CS7" s="55">
        <v>0.35</v>
      </c>
      <c r="CT7" s="26">
        <v>0.07</v>
      </c>
      <c r="CU7" s="55">
        <v>2.5</v>
      </c>
      <c r="CV7" s="55">
        <v>2.7</v>
      </c>
      <c r="CW7" s="55">
        <v>2.3</v>
      </c>
      <c r="CX7" s="26">
        <v>0.105</v>
      </c>
      <c r="CY7" s="55">
        <v>2.3</v>
      </c>
      <c r="CZ7" s="26">
        <v>0.065</v>
      </c>
      <c r="DA7" s="55">
        <v>0.05</v>
      </c>
      <c r="DB7" s="55">
        <v>8.4</v>
      </c>
      <c r="DC7" s="26">
        <v>0.055</v>
      </c>
      <c r="DD7" s="55">
        <v>0.18</v>
      </c>
      <c r="DE7" s="55">
        <v>0.21</v>
      </c>
      <c r="DF7" s="55">
        <v>13</v>
      </c>
      <c r="DG7" s="26">
        <v>0.05</v>
      </c>
      <c r="DH7" s="26">
        <v>0.06</v>
      </c>
      <c r="DI7" s="55">
        <v>1.5</v>
      </c>
      <c r="DJ7" s="55">
        <v>0.87</v>
      </c>
      <c r="DK7" s="55">
        <v>21</v>
      </c>
      <c r="DL7" s="55">
        <v>1.1</v>
      </c>
      <c r="DM7" s="26">
        <v>0.055</v>
      </c>
      <c r="DN7" s="55">
        <v>0.53</v>
      </c>
      <c r="DO7" s="55">
        <v>0.43</v>
      </c>
      <c r="DP7" s="26">
        <v>0.05</v>
      </c>
      <c r="DQ7" s="55">
        <v>0.54</v>
      </c>
      <c r="DR7" s="26">
        <v>0.06</v>
      </c>
      <c r="DS7" s="55">
        <v>6.2</v>
      </c>
      <c r="DT7" s="55">
        <v>0.27</v>
      </c>
      <c r="DU7" s="55">
        <v>0.33</v>
      </c>
      <c r="DV7" s="55">
        <v>5.3</v>
      </c>
      <c r="DW7" s="55">
        <v>12</v>
      </c>
      <c r="DX7" s="55">
        <v>1.1</v>
      </c>
      <c r="DY7" s="26">
        <v>0.055</v>
      </c>
      <c r="DZ7" s="55">
        <v>7.7</v>
      </c>
      <c r="EA7" s="26">
        <v>0.055</v>
      </c>
      <c r="EB7" s="55">
        <v>0.75</v>
      </c>
      <c r="EC7" s="55">
        <v>19</v>
      </c>
      <c r="ED7" s="26">
        <v>0.04</v>
      </c>
      <c r="EE7" s="26">
        <v>0.045</v>
      </c>
      <c r="EF7" s="26">
        <v>0.045</v>
      </c>
      <c r="EG7" s="55">
        <v>0.07</v>
      </c>
      <c r="EH7" s="26">
        <v>0.04</v>
      </c>
      <c r="EI7" s="26">
        <v>0.035</v>
      </c>
      <c r="EJ7" s="55">
        <v>0.07</v>
      </c>
      <c r="EK7" s="26">
        <v>0.04</v>
      </c>
      <c r="EL7" s="26">
        <v>0.035</v>
      </c>
      <c r="EM7" s="26">
        <v>0.035</v>
      </c>
      <c r="EN7" s="55">
        <v>1.8</v>
      </c>
      <c r="EO7" s="55">
        <v>1.8</v>
      </c>
    </row>
    <row r="8" spans="1:145" ht="15">
      <c r="A8" s="35"/>
      <c r="B8" s="31" t="s">
        <v>317</v>
      </c>
      <c r="C8" s="26">
        <v>0.055</v>
      </c>
      <c r="D8" s="26">
        <v>0.07</v>
      </c>
      <c r="E8" s="26">
        <v>0.055</v>
      </c>
      <c r="F8" s="26">
        <v>0.04</v>
      </c>
      <c r="G8" s="26">
        <v>0.04</v>
      </c>
      <c r="H8" s="26">
        <v>0.055</v>
      </c>
      <c r="I8" s="55">
        <v>0.17</v>
      </c>
      <c r="J8" s="26">
        <v>0.055</v>
      </c>
      <c r="K8" s="26">
        <v>0.075</v>
      </c>
      <c r="L8" s="55">
        <v>0.53</v>
      </c>
      <c r="M8" s="26">
        <v>0.05</v>
      </c>
      <c r="N8" s="26">
        <v>0.075</v>
      </c>
      <c r="O8" s="55">
        <v>0.33</v>
      </c>
      <c r="P8" s="55">
        <v>0.21</v>
      </c>
      <c r="Q8" s="26">
        <v>0.055</v>
      </c>
      <c r="R8" s="55">
        <v>0.15</v>
      </c>
      <c r="S8" s="55">
        <v>0.05</v>
      </c>
      <c r="T8" s="26">
        <v>0.055</v>
      </c>
      <c r="U8" s="26">
        <v>0.05</v>
      </c>
      <c r="V8" s="26">
        <v>0.055</v>
      </c>
      <c r="W8" s="55">
        <v>0.08</v>
      </c>
      <c r="X8" s="26">
        <v>0.02</v>
      </c>
      <c r="Y8" s="26">
        <v>0.055</v>
      </c>
      <c r="Z8" s="26">
        <v>0.04</v>
      </c>
      <c r="AA8" s="26">
        <v>0.04</v>
      </c>
      <c r="AB8" s="26">
        <v>0.035</v>
      </c>
      <c r="AC8" s="26">
        <v>0.05</v>
      </c>
      <c r="AD8" s="26">
        <v>0.045</v>
      </c>
      <c r="AE8" s="26">
        <v>0.03</v>
      </c>
      <c r="AF8" s="55">
        <v>0.04</v>
      </c>
      <c r="AG8" s="26">
        <v>0.04</v>
      </c>
      <c r="AH8" s="26">
        <v>0.045</v>
      </c>
      <c r="AI8" s="26">
        <v>0.05</v>
      </c>
      <c r="AJ8" s="55">
        <v>0.19</v>
      </c>
      <c r="AK8" s="26">
        <v>0.045</v>
      </c>
      <c r="AL8" s="26">
        <v>0.03</v>
      </c>
      <c r="AM8" s="26">
        <v>0.045</v>
      </c>
      <c r="AN8" s="26">
        <v>0.035</v>
      </c>
      <c r="AO8" s="55">
        <v>0.14</v>
      </c>
      <c r="AP8" s="26">
        <v>0.045</v>
      </c>
      <c r="AQ8" s="26">
        <v>0.04</v>
      </c>
      <c r="AR8" s="26">
        <v>0.045</v>
      </c>
      <c r="AS8" s="26">
        <v>0.035</v>
      </c>
      <c r="AT8" s="55">
        <v>0.13</v>
      </c>
      <c r="AU8" s="26">
        <v>0.03</v>
      </c>
      <c r="AV8" s="26">
        <v>0.03</v>
      </c>
      <c r="AW8" s="55">
        <v>1.1</v>
      </c>
      <c r="AX8" s="26">
        <v>0.045</v>
      </c>
      <c r="AY8" s="26">
        <v>0.04</v>
      </c>
      <c r="AZ8" s="26">
        <v>0.035</v>
      </c>
      <c r="BA8" s="26">
        <v>0.06</v>
      </c>
      <c r="BB8" s="26">
        <v>0.03</v>
      </c>
      <c r="BC8" s="55">
        <v>0.23</v>
      </c>
      <c r="BD8" s="26">
        <v>0.035</v>
      </c>
      <c r="BE8" s="26">
        <v>0.045</v>
      </c>
      <c r="BF8" s="26">
        <v>0.04</v>
      </c>
      <c r="BG8" s="55">
        <v>0.17</v>
      </c>
      <c r="BH8" s="26">
        <v>0.05</v>
      </c>
      <c r="BI8" s="26">
        <v>0.035</v>
      </c>
      <c r="BJ8" s="26">
        <v>0.045</v>
      </c>
      <c r="BK8" s="55">
        <v>0.89</v>
      </c>
      <c r="BL8" s="26">
        <v>0.05</v>
      </c>
      <c r="BM8" s="26">
        <v>0.065</v>
      </c>
      <c r="BN8" s="26">
        <v>0.045</v>
      </c>
      <c r="BO8" s="26">
        <v>0.1</v>
      </c>
      <c r="BP8" s="26">
        <v>0.04</v>
      </c>
      <c r="BQ8" s="26">
        <v>0.08</v>
      </c>
      <c r="BR8" s="55">
        <v>3.9</v>
      </c>
      <c r="BS8" s="55">
        <v>0.45</v>
      </c>
      <c r="BT8" s="26">
        <v>0.045</v>
      </c>
      <c r="BU8" s="26">
        <v>0.025</v>
      </c>
      <c r="BV8" s="26">
        <v>0.025</v>
      </c>
      <c r="BW8" s="55">
        <v>0.3</v>
      </c>
      <c r="BX8" s="55">
        <v>1.5</v>
      </c>
      <c r="BY8" s="26">
        <v>0.04</v>
      </c>
      <c r="BZ8" s="26">
        <v>0.045</v>
      </c>
      <c r="CA8" s="26">
        <v>0.045</v>
      </c>
      <c r="CB8" s="26">
        <v>0.025</v>
      </c>
      <c r="CC8" s="26">
        <v>0.04</v>
      </c>
      <c r="CD8" s="26">
        <v>0.035</v>
      </c>
      <c r="CE8" s="26">
        <v>0.03</v>
      </c>
      <c r="CF8" s="26">
        <v>0.04</v>
      </c>
      <c r="CG8" s="26">
        <v>0.035</v>
      </c>
      <c r="CH8" s="26">
        <v>0.035</v>
      </c>
      <c r="CI8" s="55">
        <v>0.39</v>
      </c>
      <c r="CJ8" s="26">
        <v>0.035</v>
      </c>
      <c r="CK8" s="55">
        <v>0.2</v>
      </c>
      <c r="CL8" s="26">
        <v>0.03</v>
      </c>
      <c r="CM8" s="55">
        <v>0.22</v>
      </c>
      <c r="CN8" s="26">
        <v>0.085</v>
      </c>
      <c r="CO8" s="26">
        <v>0.07</v>
      </c>
      <c r="CP8" s="55">
        <v>0.59</v>
      </c>
      <c r="CQ8" s="55">
        <v>0.61</v>
      </c>
      <c r="CR8" s="55">
        <v>1.1</v>
      </c>
      <c r="CS8" s="26">
        <v>0.075</v>
      </c>
      <c r="CT8" s="26">
        <v>0.07</v>
      </c>
      <c r="CU8" s="55">
        <v>2.2</v>
      </c>
      <c r="CV8" s="55">
        <v>2.4</v>
      </c>
      <c r="CW8" s="55">
        <v>0.77</v>
      </c>
      <c r="CX8" s="26">
        <v>0.105</v>
      </c>
      <c r="CY8" s="55">
        <v>0.31</v>
      </c>
      <c r="CZ8" s="26">
        <v>0.065</v>
      </c>
      <c r="DA8" s="26">
        <v>0.05</v>
      </c>
      <c r="DB8" s="55">
        <v>2.7</v>
      </c>
      <c r="DC8" s="26">
        <v>0.055</v>
      </c>
      <c r="DD8" s="55">
        <v>0.2</v>
      </c>
      <c r="DE8" s="26">
        <v>0.05</v>
      </c>
      <c r="DF8" s="55">
        <v>1.3</v>
      </c>
      <c r="DG8" s="26">
        <v>0.05</v>
      </c>
      <c r="DH8" s="26">
        <v>0.06</v>
      </c>
      <c r="DI8" s="55">
        <v>0.22</v>
      </c>
      <c r="DJ8" s="26">
        <v>0.035</v>
      </c>
      <c r="DK8" s="55">
        <v>2.9</v>
      </c>
      <c r="DL8" s="55">
        <v>0.83</v>
      </c>
      <c r="DM8" s="26">
        <v>0.055</v>
      </c>
      <c r="DN8" s="55">
        <v>0.12</v>
      </c>
      <c r="DO8" s="26">
        <v>0.05</v>
      </c>
      <c r="DP8" s="26">
        <v>0.05</v>
      </c>
      <c r="DQ8" s="55">
        <v>0.11</v>
      </c>
      <c r="DR8" s="26">
        <v>0.06</v>
      </c>
      <c r="DS8" s="55">
        <v>0.54</v>
      </c>
      <c r="DT8" s="26">
        <v>0.055</v>
      </c>
      <c r="DU8" s="55">
        <v>0.42</v>
      </c>
      <c r="DV8" s="55">
        <v>0.59</v>
      </c>
      <c r="DW8" s="55">
        <v>3.3</v>
      </c>
      <c r="DX8" s="55">
        <v>0.32</v>
      </c>
      <c r="DY8" s="26">
        <v>0.055</v>
      </c>
      <c r="DZ8" s="55">
        <v>0.19</v>
      </c>
      <c r="EA8" s="26">
        <v>0.055</v>
      </c>
      <c r="EB8" s="55">
        <v>0.28</v>
      </c>
      <c r="EC8" s="55">
        <v>3.1</v>
      </c>
      <c r="ED8" s="26">
        <v>0.04</v>
      </c>
      <c r="EE8" s="26">
        <v>0.045</v>
      </c>
      <c r="EF8" s="26">
        <v>0.045</v>
      </c>
      <c r="EG8" s="26">
        <v>0.025</v>
      </c>
      <c r="EH8" s="26">
        <v>0.04</v>
      </c>
      <c r="EI8" s="26">
        <v>0.035</v>
      </c>
      <c r="EJ8" s="26">
        <v>0.03</v>
      </c>
      <c r="EK8" s="26">
        <v>0.04</v>
      </c>
      <c r="EL8" s="26">
        <v>0.035</v>
      </c>
      <c r="EM8" s="26">
        <v>0.035</v>
      </c>
      <c r="EN8" s="26">
        <v>0.055</v>
      </c>
      <c r="EO8" s="55">
        <v>0.35</v>
      </c>
    </row>
    <row r="9" spans="1:145" ht="15">
      <c r="A9" s="35"/>
      <c r="B9" s="31" t="s">
        <v>325</v>
      </c>
      <c r="C9" s="26">
        <v>0.055</v>
      </c>
      <c r="D9" s="26">
        <v>0.07</v>
      </c>
      <c r="E9" s="26">
        <v>0.055</v>
      </c>
      <c r="F9" s="26">
        <v>0.04</v>
      </c>
      <c r="G9" s="26">
        <v>0.04</v>
      </c>
      <c r="H9" s="55">
        <v>0.41</v>
      </c>
      <c r="I9" s="26">
        <v>0.05</v>
      </c>
      <c r="J9" s="55">
        <v>0.2</v>
      </c>
      <c r="K9" s="26">
        <v>0.075</v>
      </c>
      <c r="L9" s="55">
        <v>1.6</v>
      </c>
      <c r="M9" s="26">
        <v>0.05</v>
      </c>
      <c r="N9" s="26">
        <v>0.075</v>
      </c>
      <c r="O9" s="55">
        <v>0.52</v>
      </c>
      <c r="P9" s="55">
        <v>0.35</v>
      </c>
      <c r="Q9" s="26">
        <v>0.055</v>
      </c>
      <c r="R9" s="55">
        <v>0.23</v>
      </c>
      <c r="S9" s="55">
        <v>0.13</v>
      </c>
      <c r="T9" s="26">
        <v>0.055</v>
      </c>
      <c r="U9" s="26">
        <v>0.05</v>
      </c>
      <c r="V9" s="26">
        <v>0.055</v>
      </c>
      <c r="W9" s="55">
        <v>0.18</v>
      </c>
      <c r="X9" s="26">
        <v>0.02</v>
      </c>
      <c r="Y9" s="26">
        <v>0.055</v>
      </c>
      <c r="Z9" s="26">
        <v>0.04</v>
      </c>
      <c r="AA9" s="26">
        <v>0.04</v>
      </c>
      <c r="AB9" s="26">
        <v>0.035</v>
      </c>
      <c r="AC9" s="26">
        <v>0.05</v>
      </c>
      <c r="AD9" s="26">
        <v>0.045</v>
      </c>
      <c r="AE9" s="55">
        <v>0.12</v>
      </c>
      <c r="AF9" s="55">
        <v>0.05</v>
      </c>
      <c r="AG9" s="26">
        <v>0.04</v>
      </c>
      <c r="AH9" s="26">
        <v>0.045</v>
      </c>
      <c r="AI9" s="26">
        <v>0.05</v>
      </c>
      <c r="AJ9" s="55">
        <v>0.08</v>
      </c>
      <c r="AK9" s="26">
        <v>0.045</v>
      </c>
      <c r="AL9" s="26">
        <v>0.03</v>
      </c>
      <c r="AM9" s="26">
        <v>0.045</v>
      </c>
      <c r="AN9" s="55">
        <v>0.16</v>
      </c>
      <c r="AO9" s="26">
        <v>0.04</v>
      </c>
      <c r="AP9" s="55">
        <v>0.1</v>
      </c>
      <c r="AQ9" s="55">
        <v>0.11</v>
      </c>
      <c r="AR9" s="26">
        <v>0.045</v>
      </c>
      <c r="AS9" s="26">
        <v>0.035</v>
      </c>
      <c r="AT9" s="55">
        <v>0.27</v>
      </c>
      <c r="AU9" s="55">
        <v>0.16</v>
      </c>
      <c r="AV9" s="55">
        <v>0.31</v>
      </c>
      <c r="AW9" s="55">
        <v>4.2</v>
      </c>
      <c r="AX9" s="26">
        <v>0.045</v>
      </c>
      <c r="AY9" s="55">
        <v>0.65</v>
      </c>
      <c r="AZ9" s="55">
        <v>0.74</v>
      </c>
      <c r="BA9" s="26">
        <v>0.06</v>
      </c>
      <c r="BB9" s="26">
        <v>0.03</v>
      </c>
      <c r="BC9" s="55">
        <v>0.44</v>
      </c>
      <c r="BD9" s="26">
        <v>0.035</v>
      </c>
      <c r="BE9" s="26">
        <v>0.045</v>
      </c>
      <c r="BF9" s="55">
        <v>0.93</v>
      </c>
      <c r="BG9" s="55">
        <v>0.79</v>
      </c>
      <c r="BH9" s="55">
        <v>0.18</v>
      </c>
      <c r="BI9" s="26">
        <v>0.035</v>
      </c>
      <c r="BJ9" s="26">
        <v>0.045</v>
      </c>
      <c r="BK9" s="55">
        <v>1.6</v>
      </c>
      <c r="BL9" s="26">
        <v>0.05</v>
      </c>
      <c r="BM9" s="26">
        <v>0.065</v>
      </c>
      <c r="BN9" s="26">
        <v>0.045</v>
      </c>
      <c r="BO9" s="26">
        <v>0.1</v>
      </c>
      <c r="BP9" s="26">
        <v>0.04</v>
      </c>
      <c r="BQ9" s="26">
        <v>0.08</v>
      </c>
      <c r="BR9" s="55">
        <v>20</v>
      </c>
      <c r="BS9" s="55">
        <v>0.75</v>
      </c>
      <c r="BT9" s="26">
        <v>0.045</v>
      </c>
      <c r="BU9" s="26">
        <v>0.025</v>
      </c>
      <c r="BV9" s="26">
        <v>0.025</v>
      </c>
      <c r="BW9" s="55">
        <v>0.58</v>
      </c>
      <c r="BX9" s="55">
        <v>1.8</v>
      </c>
      <c r="BY9" s="26">
        <v>0.04</v>
      </c>
      <c r="BZ9" s="26">
        <v>0.045</v>
      </c>
      <c r="CA9" s="26">
        <v>0.045</v>
      </c>
      <c r="CB9" s="55">
        <v>0.1</v>
      </c>
      <c r="CC9" s="26">
        <v>0.04</v>
      </c>
      <c r="CD9" s="26">
        <v>0.035</v>
      </c>
      <c r="CE9" s="55">
        <v>0.12</v>
      </c>
      <c r="CF9" s="26">
        <v>0.04</v>
      </c>
      <c r="CG9" s="26">
        <v>0.035</v>
      </c>
      <c r="CH9" s="26">
        <v>0.035</v>
      </c>
      <c r="CI9" s="55">
        <v>0.9</v>
      </c>
      <c r="CJ9" s="26">
        <v>0.035</v>
      </c>
      <c r="CK9" s="55">
        <v>0.23</v>
      </c>
      <c r="CL9" s="55">
        <v>0.09</v>
      </c>
      <c r="CM9" s="26">
        <v>0.06</v>
      </c>
      <c r="CN9" s="26">
        <v>0.085</v>
      </c>
      <c r="CO9" s="26">
        <v>0.07</v>
      </c>
      <c r="CP9" s="55">
        <v>12</v>
      </c>
      <c r="CQ9" s="55">
        <v>1.4</v>
      </c>
      <c r="CR9" s="55">
        <v>1.6</v>
      </c>
      <c r="CS9" s="55">
        <v>0.67</v>
      </c>
      <c r="CT9" s="26">
        <v>0.07</v>
      </c>
      <c r="CU9" s="55">
        <v>2.8</v>
      </c>
      <c r="CV9" s="55">
        <v>3.1</v>
      </c>
      <c r="CW9" s="26">
        <v>0.04</v>
      </c>
      <c r="CX9" s="26">
        <v>0.105</v>
      </c>
      <c r="CY9" s="55">
        <v>1.2</v>
      </c>
      <c r="CZ9" s="26">
        <v>0.065</v>
      </c>
      <c r="DA9" s="26">
        <v>0.05</v>
      </c>
      <c r="DB9" s="55">
        <v>4</v>
      </c>
      <c r="DC9" s="26">
        <v>0.055</v>
      </c>
      <c r="DD9" s="55">
        <v>0.34</v>
      </c>
      <c r="DE9" s="26">
        <v>0.05</v>
      </c>
      <c r="DF9" s="55">
        <v>3.3</v>
      </c>
      <c r="DG9" s="26">
        <v>0.05</v>
      </c>
      <c r="DH9" s="55">
        <v>2.1</v>
      </c>
      <c r="DI9" s="55">
        <v>0.62</v>
      </c>
      <c r="DJ9" s="55">
        <v>0.47</v>
      </c>
      <c r="DK9" s="55">
        <v>6.1</v>
      </c>
      <c r="DL9" s="26">
        <v>0.05</v>
      </c>
      <c r="DM9" s="26">
        <v>0.055</v>
      </c>
      <c r="DN9" s="26">
        <v>0.05</v>
      </c>
      <c r="DO9" s="26">
        <v>0.05</v>
      </c>
      <c r="DP9" s="26">
        <v>0.05</v>
      </c>
      <c r="DQ9" s="55">
        <v>0.25</v>
      </c>
      <c r="DR9" s="26">
        <v>0.06</v>
      </c>
      <c r="DS9" s="55">
        <v>1.3</v>
      </c>
      <c r="DT9" s="26">
        <v>0.055</v>
      </c>
      <c r="DU9" s="26">
        <v>0.06</v>
      </c>
      <c r="DV9" s="55">
        <v>2.4</v>
      </c>
      <c r="DW9" s="55">
        <v>14</v>
      </c>
      <c r="DX9" s="55">
        <v>0.91</v>
      </c>
      <c r="DY9" s="26">
        <v>0.055</v>
      </c>
      <c r="DZ9" s="55">
        <v>0.39</v>
      </c>
      <c r="EA9" s="26">
        <v>0.055</v>
      </c>
      <c r="EB9" s="55">
        <v>0.6</v>
      </c>
      <c r="EC9" s="55">
        <v>25</v>
      </c>
      <c r="ED9" s="26">
        <v>0.04</v>
      </c>
      <c r="EE9" s="26">
        <v>0.045</v>
      </c>
      <c r="EF9" s="26">
        <v>0.045</v>
      </c>
      <c r="EG9" s="55">
        <v>0.12</v>
      </c>
      <c r="EH9" s="26">
        <v>0.04</v>
      </c>
      <c r="EI9" s="26">
        <v>0.035</v>
      </c>
      <c r="EJ9" s="55">
        <v>0.28</v>
      </c>
      <c r="EK9" s="26">
        <v>0.04</v>
      </c>
      <c r="EL9" s="26">
        <v>0.035</v>
      </c>
      <c r="EM9" s="26">
        <v>0.035</v>
      </c>
      <c r="EN9" s="55">
        <v>0.42</v>
      </c>
      <c r="EO9" s="26">
        <v>0.065</v>
      </c>
    </row>
    <row r="10" spans="1:145" ht="15">
      <c r="A10" s="35"/>
      <c r="B10" s="31" t="s">
        <v>318</v>
      </c>
      <c r="C10" s="26">
        <v>0.055</v>
      </c>
      <c r="D10" s="26">
        <v>0.07</v>
      </c>
      <c r="E10" s="26">
        <v>0.055</v>
      </c>
      <c r="F10" s="26">
        <v>0.04</v>
      </c>
      <c r="G10" s="26">
        <v>0.04</v>
      </c>
      <c r="H10" s="26">
        <v>0.055</v>
      </c>
      <c r="I10" s="55">
        <v>0.15</v>
      </c>
      <c r="J10" s="26">
        <v>0.055</v>
      </c>
      <c r="K10" s="26">
        <v>0.075</v>
      </c>
      <c r="L10" s="55">
        <v>0.52</v>
      </c>
      <c r="M10" s="26">
        <v>0.05</v>
      </c>
      <c r="N10" s="26">
        <v>0.075</v>
      </c>
      <c r="O10" s="55">
        <v>0.82</v>
      </c>
      <c r="P10" s="55">
        <v>1.5</v>
      </c>
      <c r="Q10" s="26">
        <v>0.055</v>
      </c>
      <c r="R10" s="55">
        <v>0.13</v>
      </c>
      <c r="S10" s="55">
        <v>0.05</v>
      </c>
      <c r="T10" s="26">
        <v>0.055</v>
      </c>
      <c r="U10" s="26">
        <v>0.05</v>
      </c>
      <c r="V10" s="26">
        <v>0.055</v>
      </c>
      <c r="W10" s="55">
        <v>0.08</v>
      </c>
      <c r="X10" s="26">
        <v>0.02</v>
      </c>
      <c r="Y10" s="26">
        <v>0.055</v>
      </c>
      <c r="Z10" s="26">
        <v>0.04</v>
      </c>
      <c r="AA10" s="26">
        <v>0.04</v>
      </c>
      <c r="AB10" s="26">
        <v>0.035</v>
      </c>
      <c r="AC10" s="26">
        <v>0.05</v>
      </c>
      <c r="AD10" s="26">
        <v>0.045</v>
      </c>
      <c r="AE10" s="26">
        <v>0.03</v>
      </c>
      <c r="AF10" s="55">
        <v>0.05</v>
      </c>
      <c r="AG10" s="26">
        <v>0.04</v>
      </c>
      <c r="AH10" s="26">
        <v>0.045</v>
      </c>
      <c r="AI10" s="26">
        <v>0.05</v>
      </c>
      <c r="AJ10" s="26">
        <v>0.035</v>
      </c>
      <c r="AK10" s="26">
        <v>0.045</v>
      </c>
      <c r="AL10" s="26">
        <v>0.03</v>
      </c>
      <c r="AM10" s="26">
        <v>0.045</v>
      </c>
      <c r="AN10" s="55">
        <v>0.12</v>
      </c>
      <c r="AO10" s="55">
        <v>0.15</v>
      </c>
      <c r="AP10" s="26">
        <v>0.045</v>
      </c>
      <c r="AQ10" s="26">
        <v>0.04</v>
      </c>
      <c r="AR10" s="26">
        <v>0.045</v>
      </c>
      <c r="AS10" s="26">
        <v>0.035</v>
      </c>
      <c r="AT10" s="55">
        <v>0.12</v>
      </c>
      <c r="AU10" s="26">
        <v>0.03</v>
      </c>
      <c r="AV10" s="26">
        <v>0.03</v>
      </c>
      <c r="AW10" s="55">
        <v>1.6</v>
      </c>
      <c r="AX10" s="26">
        <v>0.045</v>
      </c>
      <c r="AY10" s="26">
        <v>0.04</v>
      </c>
      <c r="AZ10" s="55">
        <v>0.61</v>
      </c>
      <c r="BA10" s="26">
        <v>0.06</v>
      </c>
      <c r="BB10" s="26">
        <v>0.03</v>
      </c>
      <c r="BC10" s="55">
        <v>0.21</v>
      </c>
      <c r="BD10" s="26">
        <v>0.035</v>
      </c>
      <c r="BE10" s="26">
        <v>0.045</v>
      </c>
      <c r="BF10" s="26">
        <v>0.04</v>
      </c>
      <c r="BG10" s="55">
        <v>0.34</v>
      </c>
      <c r="BH10" s="26">
        <v>0.05</v>
      </c>
      <c r="BI10" s="26">
        <v>0.035</v>
      </c>
      <c r="BJ10" s="26">
        <v>0.045</v>
      </c>
      <c r="BK10" s="55">
        <v>1.3</v>
      </c>
      <c r="BL10" s="26">
        <v>0.05</v>
      </c>
      <c r="BM10" s="26">
        <v>0.065</v>
      </c>
      <c r="BN10" s="26">
        <v>0.045</v>
      </c>
      <c r="BO10" s="26">
        <v>0.1</v>
      </c>
      <c r="BP10" s="26">
        <v>0.04</v>
      </c>
      <c r="BQ10" s="26">
        <v>0.08</v>
      </c>
      <c r="BR10" s="55">
        <v>4.1</v>
      </c>
      <c r="BS10" s="55">
        <v>0.47</v>
      </c>
      <c r="BT10" s="26">
        <v>0.045</v>
      </c>
      <c r="BU10" s="26">
        <v>0.025</v>
      </c>
      <c r="BV10" s="26">
        <v>0.025</v>
      </c>
      <c r="BW10" s="55">
        <v>0.28</v>
      </c>
      <c r="BX10" s="55">
        <v>1.4</v>
      </c>
      <c r="BY10" s="26">
        <v>0.04</v>
      </c>
      <c r="BZ10" s="26">
        <v>0.045</v>
      </c>
      <c r="CA10" s="26">
        <v>0.045</v>
      </c>
      <c r="CB10" s="26">
        <v>0.025</v>
      </c>
      <c r="CC10" s="26">
        <v>0.04</v>
      </c>
      <c r="CD10" s="26">
        <v>0.035</v>
      </c>
      <c r="CE10" s="26">
        <v>0.03</v>
      </c>
      <c r="CF10" s="26">
        <v>0.04</v>
      </c>
      <c r="CG10" s="26">
        <v>0.035</v>
      </c>
      <c r="CH10" s="26">
        <v>0.035</v>
      </c>
      <c r="CI10" s="55">
        <v>0.33</v>
      </c>
      <c r="CJ10" s="26">
        <v>0.035</v>
      </c>
      <c r="CK10" s="55">
        <v>0.19</v>
      </c>
      <c r="CL10" s="26">
        <v>0.03</v>
      </c>
      <c r="CM10" s="55">
        <v>0.15</v>
      </c>
      <c r="CN10" s="26">
        <v>0.085</v>
      </c>
      <c r="CO10" s="26">
        <v>0.07</v>
      </c>
      <c r="CP10" s="55">
        <v>0.25</v>
      </c>
      <c r="CQ10" s="55">
        <v>0.81</v>
      </c>
      <c r="CR10" s="55">
        <v>1.2</v>
      </c>
      <c r="CS10" s="26">
        <v>0.075</v>
      </c>
      <c r="CT10" s="26">
        <v>0.07</v>
      </c>
      <c r="CU10" s="55">
        <v>2.4</v>
      </c>
      <c r="CV10" s="55">
        <v>2.2</v>
      </c>
      <c r="CW10" s="55">
        <v>0.48</v>
      </c>
      <c r="CX10" s="26">
        <v>0.105</v>
      </c>
      <c r="CY10" s="55">
        <v>0.41</v>
      </c>
      <c r="CZ10" s="26">
        <v>0.065</v>
      </c>
      <c r="DA10" s="26">
        <v>0.05</v>
      </c>
      <c r="DB10" s="55">
        <v>2.8</v>
      </c>
      <c r="DC10" s="26">
        <v>0.055</v>
      </c>
      <c r="DD10" s="55">
        <v>0.1</v>
      </c>
      <c r="DE10" s="26">
        <v>0.05</v>
      </c>
      <c r="DF10" s="55">
        <v>1.9</v>
      </c>
      <c r="DG10" s="26">
        <v>0.05</v>
      </c>
      <c r="DH10" s="26">
        <v>0.06</v>
      </c>
      <c r="DI10" s="55">
        <v>0.44</v>
      </c>
      <c r="DJ10" s="55">
        <v>0.21</v>
      </c>
      <c r="DK10" s="55">
        <v>4.5</v>
      </c>
      <c r="DL10" s="55">
        <v>0.45</v>
      </c>
      <c r="DM10" s="26">
        <v>0.055</v>
      </c>
      <c r="DN10" s="55">
        <v>0.12</v>
      </c>
      <c r="DO10" s="26">
        <v>0.05</v>
      </c>
      <c r="DP10" s="26">
        <v>0.05</v>
      </c>
      <c r="DQ10" s="26">
        <v>0.045</v>
      </c>
      <c r="DR10" s="26">
        <v>0.06</v>
      </c>
      <c r="DS10" s="55">
        <v>0.74</v>
      </c>
      <c r="DT10" s="26">
        <v>0.055</v>
      </c>
      <c r="DU10" s="55">
        <v>0.27</v>
      </c>
      <c r="DV10" s="55">
        <v>0.92</v>
      </c>
      <c r="DW10" s="55">
        <v>4.3</v>
      </c>
      <c r="DX10" s="55">
        <v>0.38</v>
      </c>
      <c r="DY10" s="26">
        <v>0.055</v>
      </c>
      <c r="DZ10" s="55">
        <v>0.1</v>
      </c>
      <c r="EA10" s="26">
        <v>0.055</v>
      </c>
      <c r="EB10" s="55">
        <v>0.52</v>
      </c>
      <c r="EC10" s="55">
        <v>4.4</v>
      </c>
      <c r="ED10" s="26">
        <v>0.04</v>
      </c>
      <c r="EE10" s="26">
        <v>0.045</v>
      </c>
      <c r="EF10" s="26">
        <v>0.045</v>
      </c>
      <c r="EG10" s="26">
        <v>0.025</v>
      </c>
      <c r="EH10" s="26">
        <v>0.04</v>
      </c>
      <c r="EI10" s="26">
        <v>0.035</v>
      </c>
      <c r="EJ10" s="26">
        <v>0.03</v>
      </c>
      <c r="EK10" s="26">
        <v>0.04</v>
      </c>
      <c r="EL10" s="26">
        <v>0.035</v>
      </c>
      <c r="EM10" s="26">
        <v>0.035</v>
      </c>
      <c r="EN10" s="26">
        <v>0.055</v>
      </c>
      <c r="EO10" s="55">
        <v>0.17</v>
      </c>
    </row>
    <row r="11" spans="1:145" ht="15">
      <c r="A11" s="35"/>
      <c r="B11" s="31" t="s">
        <v>307</v>
      </c>
      <c r="C11" s="26">
        <v>0.055</v>
      </c>
      <c r="D11" s="26">
        <v>0.07</v>
      </c>
      <c r="E11" s="26">
        <v>0.055</v>
      </c>
      <c r="F11" s="26">
        <v>0.04</v>
      </c>
      <c r="G11" s="26">
        <v>0.04</v>
      </c>
      <c r="H11" s="55">
        <v>0.21</v>
      </c>
      <c r="I11" s="26">
        <v>0.05</v>
      </c>
      <c r="J11" s="26">
        <v>0.055</v>
      </c>
      <c r="K11" s="26">
        <v>0.075</v>
      </c>
      <c r="L11" s="55">
        <v>0.29</v>
      </c>
      <c r="M11" s="26">
        <v>0.05</v>
      </c>
      <c r="N11" s="26">
        <v>0.075</v>
      </c>
      <c r="O11" s="55">
        <v>0.25</v>
      </c>
      <c r="P11" s="55">
        <v>0.15</v>
      </c>
      <c r="Q11" s="26">
        <v>0.055</v>
      </c>
      <c r="R11" s="26">
        <v>0.05</v>
      </c>
      <c r="S11" s="55">
        <v>0.09</v>
      </c>
      <c r="T11" s="26">
        <v>0.055</v>
      </c>
      <c r="U11" s="26">
        <v>0.05</v>
      </c>
      <c r="V11" s="26">
        <v>0.055</v>
      </c>
      <c r="W11" s="55">
        <v>0.08</v>
      </c>
      <c r="X11" s="26">
        <v>0.02</v>
      </c>
      <c r="Y11" s="26">
        <v>0.055</v>
      </c>
      <c r="Z11" s="26">
        <v>0.04</v>
      </c>
      <c r="AA11" s="26">
        <v>0.04</v>
      </c>
      <c r="AB11" s="26">
        <v>0.035</v>
      </c>
      <c r="AC11" s="26">
        <v>0.05</v>
      </c>
      <c r="AD11" s="26">
        <v>0.045</v>
      </c>
      <c r="AE11" s="55">
        <v>0.08</v>
      </c>
      <c r="AF11" s="26">
        <v>0.015</v>
      </c>
      <c r="AG11" s="26">
        <v>0.04</v>
      </c>
      <c r="AH11" s="26">
        <v>0.045</v>
      </c>
      <c r="AI11" s="26">
        <v>0.05</v>
      </c>
      <c r="AJ11" s="26">
        <v>0.035</v>
      </c>
      <c r="AK11" s="26">
        <v>0.045</v>
      </c>
      <c r="AL11" s="26">
        <v>0.03</v>
      </c>
      <c r="AM11" s="26">
        <v>0.045</v>
      </c>
      <c r="AN11" s="55">
        <v>0.09</v>
      </c>
      <c r="AO11" s="55">
        <v>0.19</v>
      </c>
      <c r="AP11" s="26">
        <v>0.045</v>
      </c>
      <c r="AQ11" s="26">
        <v>0.04</v>
      </c>
      <c r="AR11" s="26">
        <v>0.045</v>
      </c>
      <c r="AS11" s="26">
        <v>0.035</v>
      </c>
      <c r="AT11" s="26">
        <v>0.05</v>
      </c>
      <c r="AU11" s="26">
        <v>0.03</v>
      </c>
      <c r="AV11" s="26">
        <v>0.03</v>
      </c>
      <c r="AW11" s="55">
        <v>2.6</v>
      </c>
      <c r="AX11" s="55">
        <v>0.18</v>
      </c>
      <c r="AY11" s="26">
        <v>0.04</v>
      </c>
      <c r="AZ11" s="55">
        <v>0.63</v>
      </c>
      <c r="BA11" s="26">
        <v>0.06</v>
      </c>
      <c r="BB11" s="26">
        <v>0.03</v>
      </c>
      <c r="BC11" s="55">
        <v>0.19</v>
      </c>
      <c r="BD11" s="26">
        <v>0.035</v>
      </c>
      <c r="BE11" s="55">
        <v>0.12</v>
      </c>
      <c r="BF11" s="55">
        <v>0.68</v>
      </c>
      <c r="BG11" s="55">
        <v>0.32</v>
      </c>
      <c r="BH11" s="26">
        <v>0.05</v>
      </c>
      <c r="BI11" s="26">
        <v>0.035</v>
      </c>
      <c r="BJ11" s="26">
        <v>0.045</v>
      </c>
      <c r="BK11" s="55">
        <v>0.61</v>
      </c>
      <c r="BL11" s="26">
        <v>0.05</v>
      </c>
      <c r="BM11" s="26">
        <v>0.065</v>
      </c>
      <c r="BN11" s="26">
        <v>0.045</v>
      </c>
      <c r="BO11" s="26">
        <v>0.1</v>
      </c>
      <c r="BP11" s="26">
        <v>0.04</v>
      </c>
      <c r="BQ11" s="26">
        <v>0.08</v>
      </c>
      <c r="BR11" s="55">
        <v>6.3</v>
      </c>
      <c r="BS11" s="55">
        <v>0.47</v>
      </c>
      <c r="BT11" s="26">
        <v>0.045</v>
      </c>
      <c r="BU11" s="55">
        <v>0.31</v>
      </c>
      <c r="BV11" s="26">
        <v>0.025</v>
      </c>
      <c r="BW11" s="55">
        <v>0.26</v>
      </c>
      <c r="BX11" s="55">
        <v>1.5</v>
      </c>
      <c r="BY11" s="26">
        <v>0.04</v>
      </c>
      <c r="BZ11" s="26">
        <v>0.045</v>
      </c>
      <c r="CA11" s="26">
        <v>0.045</v>
      </c>
      <c r="CB11" s="55">
        <v>0.06</v>
      </c>
      <c r="CC11" s="26">
        <v>0.04</v>
      </c>
      <c r="CD11" s="26">
        <v>0.035</v>
      </c>
      <c r="CE11" s="26">
        <v>0.03</v>
      </c>
      <c r="CF11" s="26">
        <v>0.04</v>
      </c>
      <c r="CG11" s="26">
        <v>0.035</v>
      </c>
      <c r="CH11" s="26">
        <v>0.035</v>
      </c>
      <c r="CI11" s="55">
        <v>0.48</v>
      </c>
      <c r="CJ11" s="26">
        <v>0.035</v>
      </c>
      <c r="CK11" s="55">
        <v>5</v>
      </c>
      <c r="CL11" s="26">
        <v>0.03</v>
      </c>
      <c r="CM11" s="55">
        <v>0.41</v>
      </c>
      <c r="CN11" s="26">
        <v>0.085</v>
      </c>
      <c r="CO11" s="26">
        <v>0.07</v>
      </c>
      <c r="CP11" s="55">
        <v>3.1</v>
      </c>
      <c r="CQ11" s="55">
        <v>7.4</v>
      </c>
      <c r="CR11" s="55">
        <v>1.2</v>
      </c>
      <c r="CS11" s="55">
        <v>0.59</v>
      </c>
      <c r="CT11" s="26">
        <v>0.07</v>
      </c>
      <c r="CU11" s="55">
        <v>2.8</v>
      </c>
      <c r="CV11" s="55">
        <v>1.6</v>
      </c>
      <c r="CW11" s="55">
        <v>0.88</v>
      </c>
      <c r="CX11" s="26">
        <v>0.105</v>
      </c>
      <c r="CY11" s="55">
        <v>0.38</v>
      </c>
      <c r="CZ11" s="26">
        <v>0.065</v>
      </c>
      <c r="DA11" s="26">
        <v>0.05</v>
      </c>
      <c r="DB11" s="55">
        <v>3.7</v>
      </c>
      <c r="DC11" s="26">
        <v>0.055</v>
      </c>
      <c r="DD11" s="55">
        <v>0.55</v>
      </c>
      <c r="DE11" s="55">
        <v>0.15</v>
      </c>
      <c r="DF11" s="55">
        <v>25</v>
      </c>
      <c r="DG11" s="26">
        <v>0.05</v>
      </c>
      <c r="DH11" s="26">
        <v>0.06</v>
      </c>
      <c r="DI11" s="55">
        <v>1</v>
      </c>
      <c r="DJ11" s="26">
        <v>0.035</v>
      </c>
      <c r="DK11" s="55">
        <v>3.2</v>
      </c>
      <c r="DL11" s="55">
        <v>0.74</v>
      </c>
      <c r="DM11" s="26">
        <v>0.055</v>
      </c>
      <c r="DN11" s="55">
        <v>0.26</v>
      </c>
      <c r="DO11" s="55">
        <v>0.17</v>
      </c>
      <c r="DP11" s="26">
        <v>0.05</v>
      </c>
      <c r="DQ11" s="55">
        <v>0.26</v>
      </c>
      <c r="DR11" s="26">
        <v>0.06</v>
      </c>
      <c r="DS11" s="55">
        <v>7.2</v>
      </c>
      <c r="DT11" s="26">
        <v>0.055</v>
      </c>
      <c r="DU11" s="55">
        <v>0.49</v>
      </c>
      <c r="DV11" s="55">
        <v>0.93</v>
      </c>
      <c r="DW11" s="55">
        <v>3.2</v>
      </c>
      <c r="DX11" s="55">
        <v>0.49</v>
      </c>
      <c r="DY11" s="26">
        <v>0.055</v>
      </c>
      <c r="DZ11" s="55">
        <v>12</v>
      </c>
      <c r="EA11" s="26">
        <v>0.055</v>
      </c>
      <c r="EB11" s="55">
        <v>0.32</v>
      </c>
      <c r="EC11" s="55">
        <v>3.2</v>
      </c>
      <c r="ED11" s="26">
        <v>0.04</v>
      </c>
      <c r="EE11" s="26">
        <v>0.045</v>
      </c>
      <c r="EF11" s="26">
        <v>0.045</v>
      </c>
      <c r="EG11" s="55">
        <v>0.06</v>
      </c>
      <c r="EH11" s="26">
        <v>0.04</v>
      </c>
      <c r="EI11" s="26">
        <v>0.035</v>
      </c>
      <c r="EJ11" s="55">
        <v>0.12</v>
      </c>
      <c r="EK11" s="26">
        <v>0.04</v>
      </c>
      <c r="EL11" s="26">
        <v>0.035</v>
      </c>
      <c r="EM11" s="26">
        <v>0.035</v>
      </c>
      <c r="EN11" s="26">
        <v>0.055</v>
      </c>
      <c r="EO11" s="55">
        <v>0.96</v>
      </c>
    </row>
    <row r="12" spans="1:145" ht="15">
      <c r="A12" s="35"/>
      <c r="B12" s="31" t="s">
        <v>308</v>
      </c>
      <c r="C12" s="26">
        <v>0.055</v>
      </c>
      <c r="D12" s="26">
        <v>0.07</v>
      </c>
      <c r="E12" s="26">
        <v>0.055</v>
      </c>
      <c r="F12" s="26">
        <v>0.04</v>
      </c>
      <c r="G12" s="26">
        <v>0.04</v>
      </c>
      <c r="H12" s="26">
        <v>0.055</v>
      </c>
      <c r="I12" s="26">
        <v>0.05</v>
      </c>
      <c r="J12" s="26">
        <v>0.055</v>
      </c>
      <c r="K12" s="26">
        <v>0.075</v>
      </c>
      <c r="L12" s="55">
        <v>0.28</v>
      </c>
      <c r="M12" s="26">
        <v>0.05</v>
      </c>
      <c r="N12" s="26">
        <v>0.075</v>
      </c>
      <c r="O12" s="26">
        <v>0.04</v>
      </c>
      <c r="P12" s="55">
        <v>0.88</v>
      </c>
      <c r="Q12" s="26">
        <v>0.055</v>
      </c>
      <c r="R12" s="26">
        <v>0.05</v>
      </c>
      <c r="S12" s="26">
        <v>0.02</v>
      </c>
      <c r="T12" s="26">
        <v>0.055</v>
      </c>
      <c r="U12" s="26">
        <v>0.05</v>
      </c>
      <c r="V12" s="26">
        <v>0.055</v>
      </c>
      <c r="W12" s="55">
        <v>0.05</v>
      </c>
      <c r="X12" s="26">
        <v>0.02</v>
      </c>
      <c r="Y12" s="26">
        <v>0.055</v>
      </c>
      <c r="Z12" s="26">
        <v>0.04</v>
      </c>
      <c r="AA12" s="26">
        <v>0.04</v>
      </c>
      <c r="AB12" s="26">
        <v>0.035</v>
      </c>
      <c r="AC12" s="26">
        <v>0.05</v>
      </c>
      <c r="AD12" s="26">
        <v>0.045</v>
      </c>
      <c r="AE12" s="26">
        <v>0.03</v>
      </c>
      <c r="AF12" s="26">
        <v>0.015</v>
      </c>
      <c r="AG12" s="26">
        <v>0.04</v>
      </c>
      <c r="AH12" s="26">
        <v>0.045</v>
      </c>
      <c r="AI12" s="26">
        <v>0.05</v>
      </c>
      <c r="AJ12" s="55">
        <v>0.08</v>
      </c>
      <c r="AK12" s="26">
        <v>0.045</v>
      </c>
      <c r="AL12" s="26">
        <v>0.03</v>
      </c>
      <c r="AM12" s="26">
        <v>0.045</v>
      </c>
      <c r="AN12" s="26">
        <v>0.035</v>
      </c>
      <c r="AO12" s="55">
        <v>0.09</v>
      </c>
      <c r="AP12" s="26">
        <v>0.045</v>
      </c>
      <c r="AQ12" s="26">
        <v>0.04</v>
      </c>
      <c r="AR12" s="26">
        <v>0.045</v>
      </c>
      <c r="AS12" s="26">
        <v>0.035</v>
      </c>
      <c r="AT12" s="26">
        <v>0.05</v>
      </c>
      <c r="AU12" s="26">
        <v>0.03</v>
      </c>
      <c r="AV12" s="26">
        <v>0.03</v>
      </c>
      <c r="AW12" s="55">
        <v>0.69</v>
      </c>
      <c r="AX12" s="26">
        <v>0.045</v>
      </c>
      <c r="AY12" s="26">
        <v>0.04</v>
      </c>
      <c r="AZ12" s="26">
        <v>0.035</v>
      </c>
      <c r="BA12" s="26">
        <v>0.06</v>
      </c>
      <c r="BB12" s="26">
        <v>0.03</v>
      </c>
      <c r="BC12" s="55">
        <v>0.11</v>
      </c>
      <c r="BD12" s="26">
        <v>0.035</v>
      </c>
      <c r="BE12" s="26">
        <v>0.045</v>
      </c>
      <c r="BF12" s="26">
        <v>0.04</v>
      </c>
      <c r="BG12" s="55">
        <v>0.41</v>
      </c>
      <c r="BH12" s="26">
        <v>0.05</v>
      </c>
      <c r="BI12" s="26">
        <v>0.035</v>
      </c>
      <c r="BJ12" s="26">
        <v>0.045</v>
      </c>
      <c r="BK12" s="55">
        <v>0.79</v>
      </c>
      <c r="BL12" s="26">
        <v>0.05</v>
      </c>
      <c r="BM12" s="26">
        <v>0.065</v>
      </c>
      <c r="BN12" s="26">
        <v>0.045</v>
      </c>
      <c r="BO12" s="26">
        <v>0.1</v>
      </c>
      <c r="BP12" s="26">
        <v>0.04</v>
      </c>
      <c r="BQ12" s="26">
        <v>0.08</v>
      </c>
      <c r="BR12" s="55">
        <v>2.4</v>
      </c>
      <c r="BS12" s="55">
        <v>0.51</v>
      </c>
      <c r="BT12" s="26">
        <v>0.045</v>
      </c>
      <c r="BU12" s="55">
        <v>0.06</v>
      </c>
      <c r="BV12" s="26">
        <v>0.025</v>
      </c>
      <c r="BW12" s="55">
        <v>0.53</v>
      </c>
      <c r="BX12" s="55">
        <v>1.5</v>
      </c>
      <c r="BY12" s="26">
        <v>0.04</v>
      </c>
      <c r="BZ12" s="26">
        <v>0.045</v>
      </c>
      <c r="CA12" s="26">
        <v>0.045</v>
      </c>
      <c r="CB12" s="26">
        <v>0.025</v>
      </c>
      <c r="CC12" s="26">
        <v>0.04</v>
      </c>
      <c r="CD12" s="26">
        <v>0.035</v>
      </c>
      <c r="CE12" s="26">
        <v>0.03</v>
      </c>
      <c r="CF12" s="26">
        <v>0.04</v>
      </c>
      <c r="CG12" s="26">
        <v>0.035</v>
      </c>
      <c r="CH12" s="26">
        <v>0.035</v>
      </c>
      <c r="CI12" s="55">
        <v>0.21</v>
      </c>
      <c r="CJ12" s="26">
        <v>0.035</v>
      </c>
      <c r="CK12" s="55">
        <v>0.1</v>
      </c>
      <c r="CL12" s="26">
        <v>0.03</v>
      </c>
      <c r="CM12" s="26">
        <v>0.06</v>
      </c>
      <c r="CN12" s="26">
        <v>0.085</v>
      </c>
      <c r="CO12" s="26">
        <v>0.07</v>
      </c>
      <c r="CP12" s="55">
        <v>0.33</v>
      </c>
      <c r="CQ12" s="55">
        <v>0.39</v>
      </c>
      <c r="CR12" s="55">
        <v>1.2</v>
      </c>
      <c r="CS12" s="55">
        <v>0.48</v>
      </c>
      <c r="CT12" s="26">
        <v>0.07</v>
      </c>
      <c r="CU12" s="55">
        <v>2.8</v>
      </c>
      <c r="CV12" s="55">
        <v>2.5</v>
      </c>
      <c r="CW12" s="55">
        <v>0.33</v>
      </c>
      <c r="CX12" s="26">
        <v>0.105</v>
      </c>
      <c r="CY12" s="55">
        <v>0.34</v>
      </c>
      <c r="CZ12" s="26">
        <v>0.065</v>
      </c>
      <c r="DA12" s="26">
        <v>0.05</v>
      </c>
      <c r="DB12" s="55">
        <v>1.6</v>
      </c>
      <c r="DC12" s="26">
        <v>0.055</v>
      </c>
      <c r="DD12" s="55">
        <v>0.24</v>
      </c>
      <c r="DE12" s="26">
        <v>0.05</v>
      </c>
      <c r="DF12" s="55">
        <v>0.68</v>
      </c>
      <c r="DG12" s="26">
        <v>0.05</v>
      </c>
      <c r="DH12" s="26">
        <v>0.06</v>
      </c>
      <c r="DI12" s="55">
        <v>0.14</v>
      </c>
      <c r="DJ12" s="26">
        <v>0.035</v>
      </c>
      <c r="DK12" s="55">
        <v>3.5</v>
      </c>
      <c r="DL12" s="55">
        <v>0.33</v>
      </c>
      <c r="DM12" s="26">
        <v>0.055</v>
      </c>
      <c r="DN12" s="26">
        <v>0.05</v>
      </c>
      <c r="DO12" s="26">
        <v>0.05</v>
      </c>
      <c r="DP12" s="26">
        <v>0.05</v>
      </c>
      <c r="DQ12" s="26">
        <v>0.045</v>
      </c>
      <c r="DR12" s="26">
        <v>0.06</v>
      </c>
      <c r="DS12" s="55">
        <v>0.31</v>
      </c>
      <c r="DT12" s="26">
        <v>0.055</v>
      </c>
      <c r="DU12" s="55">
        <v>0.23</v>
      </c>
      <c r="DV12" s="55">
        <v>0.41</v>
      </c>
      <c r="DW12" s="55">
        <v>2.9</v>
      </c>
      <c r="DX12" s="55">
        <v>0.22</v>
      </c>
      <c r="DY12" s="26">
        <v>0.055</v>
      </c>
      <c r="DZ12" s="55">
        <v>0.09</v>
      </c>
      <c r="EA12" s="26">
        <v>0.055</v>
      </c>
      <c r="EB12" s="55">
        <v>0.21</v>
      </c>
      <c r="EC12" s="55">
        <v>2</v>
      </c>
      <c r="ED12" s="26">
        <v>0.04</v>
      </c>
      <c r="EE12" s="26">
        <v>0.045</v>
      </c>
      <c r="EF12" s="26">
        <v>0.045</v>
      </c>
      <c r="EG12" s="26">
        <v>0.025</v>
      </c>
      <c r="EH12" s="26">
        <v>0.04</v>
      </c>
      <c r="EI12" s="26">
        <v>0.035</v>
      </c>
      <c r="EJ12" s="26">
        <v>0.03</v>
      </c>
      <c r="EK12" s="26">
        <v>0.04</v>
      </c>
      <c r="EL12" s="26">
        <v>0.035</v>
      </c>
      <c r="EM12" s="26">
        <v>0.035</v>
      </c>
      <c r="EN12" s="26">
        <v>0.055</v>
      </c>
      <c r="EO12" s="55">
        <v>0.15</v>
      </c>
    </row>
    <row r="13" spans="1:145" ht="15">
      <c r="A13" s="35"/>
      <c r="B13" s="31" t="s">
        <v>319</v>
      </c>
      <c r="C13" s="26">
        <v>0.055</v>
      </c>
      <c r="D13" s="26">
        <v>0.07</v>
      </c>
      <c r="E13" s="26">
        <v>0.055</v>
      </c>
      <c r="F13" s="26">
        <v>0.04</v>
      </c>
      <c r="G13" s="26">
        <v>0.04</v>
      </c>
      <c r="H13" s="55">
        <v>0.12</v>
      </c>
      <c r="I13" s="55">
        <v>0.22</v>
      </c>
      <c r="J13" s="26">
        <v>0.055</v>
      </c>
      <c r="K13" s="26">
        <v>0.075</v>
      </c>
      <c r="L13" s="55">
        <v>0.73</v>
      </c>
      <c r="M13" s="26">
        <v>0.05</v>
      </c>
      <c r="N13" s="26">
        <v>0.075</v>
      </c>
      <c r="O13" s="55">
        <v>0.52</v>
      </c>
      <c r="P13" s="55">
        <v>0.56</v>
      </c>
      <c r="Q13" s="26">
        <v>0.055</v>
      </c>
      <c r="R13" s="55">
        <v>0.2</v>
      </c>
      <c r="S13" s="55">
        <v>0.06</v>
      </c>
      <c r="T13" s="26">
        <v>0.055</v>
      </c>
      <c r="U13" s="26">
        <v>0.05</v>
      </c>
      <c r="V13" s="26">
        <v>0.055</v>
      </c>
      <c r="W13" s="55">
        <v>0.12</v>
      </c>
      <c r="X13" s="26">
        <v>0.02</v>
      </c>
      <c r="Y13" s="55">
        <v>0.77</v>
      </c>
      <c r="Z13" s="26">
        <v>0.04</v>
      </c>
      <c r="AA13" s="26">
        <v>0.04</v>
      </c>
      <c r="AB13" s="26">
        <v>0.035</v>
      </c>
      <c r="AC13" s="26">
        <v>0.05</v>
      </c>
      <c r="AD13" s="26">
        <v>0.045</v>
      </c>
      <c r="AE13" s="55">
        <v>0.09</v>
      </c>
      <c r="AF13" s="55">
        <v>0.14</v>
      </c>
      <c r="AG13" s="26">
        <v>0.04</v>
      </c>
      <c r="AH13" s="26">
        <v>0.045</v>
      </c>
      <c r="AI13" s="26">
        <v>0.05</v>
      </c>
      <c r="AJ13" s="26">
        <v>0.035</v>
      </c>
      <c r="AK13" s="26">
        <v>0.045</v>
      </c>
      <c r="AL13" s="26">
        <v>0.03</v>
      </c>
      <c r="AM13" s="26">
        <v>0.045</v>
      </c>
      <c r="AN13" s="55">
        <v>0.17</v>
      </c>
      <c r="AO13" s="55">
        <v>0.26</v>
      </c>
      <c r="AP13" s="26">
        <v>0.045</v>
      </c>
      <c r="AQ13" s="26">
        <v>0.04</v>
      </c>
      <c r="AR13" s="26">
        <v>0.045</v>
      </c>
      <c r="AS13" s="26">
        <v>0.035</v>
      </c>
      <c r="AT13" s="55">
        <v>0.17</v>
      </c>
      <c r="AU13" s="26">
        <v>0.03</v>
      </c>
      <c r="AV13" s="26">
        <v>0.03</v>
      </c>
      <c r="AW13" s="55">
        <v>1.3</v>
      </c>
      <c r="AX13" s="26">
        <v>0.045</v>
      </c>
      <c r="AY13" s="26">
        <v>0.04</v>
      </c>
      <c r="AZ13" s="55">
        <v>0.78</v>
      </c>
      <c r="BA13" s="26">
        <v>0.06</v>
      </c>
      <c r="BB13" s="26">
        <v>0.03</v>
      </c>
      <c r="BC13" s="55">
        <v>0.28</v>
      </c>
      <c r="BD13" s="26">
        <v>0.035</v>
      </c>
      <c r="BE13" s="26">
        <v>0.045</v>
      </c>
      <c r="BF13" s="55">
        <v>1.3</v>
      </c>
      <c r="BG13" s="55">
        <v>0.44</v>
      </c>
      <c r="BH13" s="55">
        <v>0.12</v>
      </c>
      <c r="BI13" s="26">
        <v>0.035</v>
      </c>
      <c r="BJ13" s="26">
        <v>0.045</v>
      </c>
      <c r="BK13" s="55">
        <v>0.59</v>
      </c>
      <c r="BL13" s="26">
        <v>0.05</v>
      </c>
      <c r="BM13" s="26">
        <v>0.065</v>
      </c>
      <c r="BN13" s="26">
        <v>0.045</v>
      </c>
      <c r="BO13" s="26">
        <v>0.1</v>
      </c>
      <c r="BP13" s="26">
        <v>0.04</v>
      </c>
      <c r="BQ13" s="26">
        <v>0.08</v>
      </c>
      <c r="BR13" s="55">
        <v>4.2</v>
      </c>
      <c r="BS13" s="55">
        <v>0.54</v>
      </c>
      <c r="BT13" s="26">
        <v>0.045</v>
      </c>
      <c r="BU13" s="26">
        <v>0.025</v>
      </c>
      <c r="BV13" s="26">
        <v>0.025</v>
      </c>
      <c r="BW13" s="55">
        <v>0.44</v>
      </c>
      <c r="BX13" s="55">
        <v>1.6</v>
      </c>
      <c r="BY13" s="26">
        <v>0.04</v>
      </c>
      <c r="BZ13" s="26">
        <v>0.045</v>
      </c>
      <c r="CA13" s="26">
        <v>0.045</v>
      </c>
      <c r="CB13" s="26">
        <v>0.025</v>
      </c>
      <c r="CC13" s="26">
        <v>0.04</v>
      </c>
      <c r="CD13" s="26">
        <v>0.035</v>
      </c>
      <c r="CE13" s="26">
        <v>0.03</v>
      </c>
      <c r="CF13" s="26">
        <v>0.04</v>
      </c>
      <c r="CG13" s="26">
        <v>0.035</v>
      </c>
      <c r="CH13" s="26">
        <v>0.035</v>
      </c>
      <c r="CI13" s="55">
        <v>0.39</v>
      </c>
      <c r="CJ13" s="26">
        <v>0.035</v>
      </c>
      <c r="CK13" s="55">
        <v>0.24</v>
      </c>
      <c r="CL13" s="26">
        <v>0.03</v>
      </c>
      <c r="CM13" s="55">
        <v>0.26</v>
      </c>
      <c r="CN13" s="26">
        <v>0.085</v>
      </c>
      <c r="CO13" s="26">
        <v>0.07</v>
      </c>
      <c r="CP13" s="55">
        <v>1.8</v>
      </c>
      <c r="CQ13" s="55">
        <v>0.86</v>
      </c>
      <c r="CR13" s="55">
        <v>1.4</v>
      </c>
      <c r="CS13" s="55">
        <v>0.58</v>
      </c>
      <c r="CT13" s="26">
        <v>0.07</v>
      </c>
      <c r="CU13" s="55">
        <v>2.4</v>
      </c>
      <c r="CV13" s="55">
        <v>2.7</v>
      </c>
      <c r="CW13" s="55">
        <v>0.86</v>
      </c>
      <c r="CX13" s="26">
        <v>0.105</v>
      </c>
      <c r="CY13" s="55">
        <v>0.73</v>
      </c>
      <c r="CZ13" s="26">
        <v>0.065</v>
      </c>
      <c r="DA13" s="26">
        <v>0.05</v>
      </c>
      <c r="DB13" s="55">
        <v>2.3</v>
      </c>
      <c r="DC13" s="26">
        <v>0.055</v>
      </c>
      <c r="DD13" s="55">
        <v>0.3</v>
      </c>
      <c r="DE13" s="26">
        <v>0.05</v>
      </c>
      <c r="DF13" s="55">
        <v>2.6</v>
      </c>
      <c r="DG13" s="26">
        <v>0.05</v>
      </c>
      <c r="DH13" s="26">
        <v>0.06</v>
      </c>
      <c r="DI13" s="55">
        <v>0.33</v>
      </c>
      <c r="DJ13" s="26">
        <v>0.035</v>
      </c>
      <c r="DK13" s="55">
        <v>6.3</v>
      </c>
      <c r="DL13" s="55">
        <v>1.2</v>
      </c>
      <c r="DM13" s="26">
        <v>0.055</v>
      </c>
      <c r="DN13" s="55">
        <v>0.14</v>
      </c>
      <c r="DO13" s="55">
        <v>0.11</v>
      </c>
      <c r="DP13" s="26">
        <v>0.05</v>
      </c>
      <c r="DQ13" s="55">
        <v>0.13</v>
      </c>
      <c r="DR13" s="26">
        <v>0.06</v>
      </c>
      <c r="DS13" s="55">
        <v>0.89</v>
      </c>
      <c r="DT13" s="26">
        <v>0.055</v>
      </c>
      <c r="DU13" s="55">
        <v>0.4</v>
      </c>
      <c r="DV13" s="55">
        <v>0.92</v>
      </c>
      <c r="DW13" s="55">
        <v>3.6</v>
      </c>
      <c r="DX13" s="55">
        <v>0.57</v>
      </c>
      <c r="DY13" s="26">
        <v>0.055</v>
      </c>
      <c r="DZ13" s="55">
        <v>0.3</v>
      </c>
      <c r="EA13" s="26">
        <v>0.055</v>
      </c>
      <c r="EB13" s="55">
        <v>0.34</v>
      </c>
      <c r="EC13" s="55">
        <v>6.1</v>
      </c>
      <c r="ED13" s="26">
        <v>0.04</v>
      </c>
      <c r="EE13" s="26">
        <v>0.045</v>
      </c>
      <c r="EF13" s="26">
        <v>0.045</v>
      </c>
      <c r="EG13" s="26">
        <v>0.025</v>
      </c>
      <c r="EH13" s="26">
        <v>0.04</v>
      </c>
      <c r="EI13" s="26">
        <v>0.035</v>
      </c>
      <c r="EJ13" s="55">
        <v>0.07</v>
      </c>
      <c r="EK13" s="26">
        <v>0.04</v>
      </c>
      <c r="EL13" s="26">
        <v>0.035</v>
      </c>
      <c r="EM13" s="26">
        <v>0.035</v>
      </c>
      <c r="EN13" s="55">
        <v>0.45</v>
      </c>
      <c r="EO13" s="55">
        <v>0.68</v>
      </c>
    </row>
    <row r="14" spans="1:145" ht="15">
      <c r="A14" s="35"/>
      <c r="B14" s="31" t="s">
        <v>320</v>
      </c>
      <c r="C14" s="26">
        <v>0.055</v>
      </c>
      <c r="D14" s="26">
        <v>0.07</v>
      </c>
      <c r="E14" s="26">
        <v>0.055</v>
      </c>
      <c r="F14" s="26">
        <v>0.04</v>
      </c>
      <c r="G14" s="26">
        <v>0.04</v>
      </c>
      <c r="H14" s="26">
        <v>0.055</v>
      </c>
      <c r="I14" s="55">
        <v>0.18</v>
      </c>
      <c r="J14" s="26">
        <v>0.055</v>
      </c>
      <c r="K14" s="26">
        <v>0.075</v>
      </c>
      <c r="L14" s="55">
        <v>0.58</v>
      </c>
      <c r="M14" s="26">
        <v>0.05</v>
      </c>
      <c r="N14" s="26">
        <v>0.075</v>
      </c>
      <c r="O14" s="26">
        <v>0.04</v>
      </c>
      <c r="P14" s="26">
        <v>0.045</v>
      </c>
      <c r="Q14" s="26">
        <v>0.055</v>
      </c>
      <c r="R14" s="55">
        <v>0.19</v>
      </c>
      <c r="S14" s="26">
        <v>0.02</v>
      </c>
      <c r="T14" s="26">
        <v>0.055</v>
      </c>
      <c r="U14" s="26">
        <v>0.05</v>
      </c>
      <c r="V14" s="26">
        <v>0.055</v>
      </c>
      <c r="W14" s="26">
        <v>0.025</v>
      </c>
      <c r="X14" s="26">
        <v>0.02</v>
      </c>
      <c r="Y14" s="26">
        <v>0.055</v>
      </c>
      <c r="Z14" s="26">
        <v>0.04</v>
      </c>
      <c r="AA14" s="26">
        <v>0.04</v>
      </c>
      <c r="AB14" s="26">
        <v>0.035</v>
      </c>
      <c r="AC14" s="26">
        <v>0.05</v>
      </c>
      <c r="AD14" s="26">
        <v>0.045</v>
      </c>
      <c r="AE14" s="26">
        <v>0.03</v>
      </c>
      <c r="AF14" s="26">
        <v>0.015</v>
      </c>
      <c r="AG14" s="26">
        <v>0.04</v>
      </c>
      <c r="AH14" s="26">
        <v>0.045</v>
      </c>
      <c r="AI14" s="26">
        <v>0.05</v>
      </c>
      <c r="AJ14" s="26">
        <v>0.035</v>
      </c>
      <c r="AK14" s="26">
        <v>0.045</v>
      </c>
      <c r="AL14" s="26">
        <v>0.03</v>
      </c>
      <c r="AM14" s="26">
        <v>0.045</v>
      </c>
      <c r="AN14" s="26">
        <v>0.035</v>
      </c>
      <c r="AO14" s="26">
        <v>0.04</v>
      </c>
      <c r="AP14" s="26">
        <v>0.045</v>
      </c>
      <c r="AQ14" s="26">
        <v>0.04</v>
      </c>
      <c r="AR14" s="26">
        <v>0.045</v>
      </c>
      <c r="AS14" s="26">
        <v>0.035</v>
      </c>
      <c r="AT14" s="55">
        <v>0.13</v>
      </c>
      <c r="AU14" s="26">
        <v>0.03</v>
      </c>
      <c r="AV14" s="55">
        <v>0.07</v>
      </c>
      <c r="AW14" s="55">
        <v>0.57</v>
      </c>
      <c r="AX14" s="26">
        <v>0.045</v>
      </c>
      <c r="AY14" s="26">
        <v>0.04</v>
      </c>
      <c r="AZ14" s="55">
        <v>0.16</v>
      </c>
      <c r="BA14" s="26">
        <v>0.06</v>
      </c>
      <c r="BB14" s="26">
        <v>0.03</v>
      </c>
      <c r="BC14" s="55">
        <v>0.19</v>
      </c>
      <c r="BD14" s="26">
        <v>0.035</v>
      </c>
      <c r="BE14" s="26">
        <v>0.045</v>
      </c>
      <c r="BF14" s="26">
        <v>0.04</v>
      </c>
      <c r="BG14" s="55">
        <v>0.09</v>
      </c>
      <c r="BH14" s="26">
        <v>0.05</v>
      </c>
      <c r="BI14" s="26">
        <v>0.035</v>
      </c>
      <c r="BJ14" s="26">
        <v>0.045</v>
      </c>
      <c r="BK14" s="55">
        <v>0.13</v>
      </c>
      <c r="BL14" s="26">
        <v>0.05</v>
      </c>
      <c r="BM14" s="26">
        <v>0.065</v>
      </c>
      <c r="BN14" s="26">
        <v>0.045</v>
      </c>
      <c r="BO14" s="26">
        <v>0.1</v>
      </c>
      <c r="BP14" s="26">
        <v>0.04</v>
      </c>
      <c r="BQ14" s="26">
        <v>0.08</v>
      </c>
      <c r="BR14" s="55">
        <v>1.5</v>
      </c>
      <c r="BS14" s="55">
        <v>0.5</v>
      </c>
      <c r="BT14" s="26">
        <v>0.045</v>
      </c>
      <c r="BU14" s="26">
        <v>0.025</v>
      </c>
      <c r="BV14" s="26">
        <v>0.025</v>
      </c>
      <c r="BW14" s="55">
        <v>0.14</v>
      </c>
      <c r="BX14" s="55">
        <v>1.3</v>
      </c>
      <c r="BY14" s="26">
        <v>0.04</v>
      </c>
      <c r="BZ14" s="26">
        <v>0.045</v>
      </c>
      <c r="CA14" s="26">
        <v>0.045</v>
      </c>
      <c r="CB14" s="26">
        <v>0.025</v>
      </c>
      <c r="CC14" s="26">
        <v>0.04</v>
      </c>
      <c r="CD14" s="26">
        <v>0.035</v>
      </c>
      <c r="CE14" s="26">
        <v>0.03</v>
      </c>
      <c r="CF14" s="26">
        <v>0.04</v>
      </c>
      <c r="CG14" s="26">
        <v>0.035</v>
      </c>
      <c r="CH14" s="26">
        <v>0.035</v>
      </c>
      <c r="CI14" s="55">
        <v>0.14</v>
      </c>
      <c r="CJ14" s="26">
        <v>0.035</v>
      </c>
      <c r="CK14" s="55">
        <v>0.13</v>
      </c>
      <c r="CL14" s="26">
        <v>0.03</v>
      </c>
      <c r="CM14" s="26">
        <v>0.06</v>
      </c>
      <c r="CN14" s="26">
        <v>0.085</v>
      </c>
      <c r="CO14" s="26">
        <v>0.07</v>
      </c>
      <c r="CP14" s="55">
        <v>0.52</v>
      </c>
      <c r="CQ14" s="55">
        <v>0.21</v>
      </c>
      <c r="CR14" s="55">
        <v>1.3</v>
      </c>
      <c r="CS14" s="55">
        <v>0.49</v>
      </c>
      <c r="CT14" s="26">
        <v>0.07</v>
      </c>
      <c r="CU14" s="55">
        <v>2.4</v>
      </c>
      <c r="CV14" s="55">
        <v>1.5</v>
      </c>
      <c r="CW14" s="55">
        <v>0.23</v>
      </c>
      <c r="CX14" s="26">
        <v>0.105</v>
      </c>
      <c r="CY14" s="55">
        <v>0.25</v>
      </c>
      <c r="CZ14" s="26">
        <v>0.065</v>
      </c>
      <c r="DA14" s="26">
        <v>0.05</v>
      </c>
      <c r="DB14" s="55">
        <v>0.86</v>
      </c>
      <c r="DC14" s="26">
        <v>0.055</v>
      </c>
      <c r="DD14" s="55">
        <v>0.73</v>
      </c>
      <c r="DE14" s="26">
        <v>0.05</v>
      </c>
      <c r="DF14" s="55">
        <v>0.61</v>
      </c>
      <c r="DG14" s="26">
        <v>0.05</v>
      </c>
      <c r="DH14" s="26">
        <v>0.06</v>
      </c>
      <c r="DI14" s="26">
        <v>0.04</v>
      </c>
      <c r="DJ14" s="26">
        <v>0.035</v>
      </c>
      <c r="DK14" s="55">
        <v>1.3</v>
      </c>
      <c r="DL14" s="55">
        <v>0.56</v>
      </c>
      <c r="DM14" s="26">
        <v>0.055</v>
      </c>
      <c r="DN14" s="26">
        <v>0.05</v>
      </c>
      <c r="DO14" s="26">
        <v>0.05</v>
      </c>
      <c r="DP14" s="26">
        <v>0.05</v>
      </c>
      <c r="DQ14" s="26">
        <v>0.045</v>
      </c>
      <c r="DR14" s="26">
        <v>0.06</v>
      </c>
      <c r="DS14" s="55">
        <v>0.22</v>
      </c>
      <c r="DT14" s="26">
        <v>0.055</v>
      </c>
      <c r="DU14" s="55">
        <v>0.37</v>
      </c>
      <c r="DV14" s="55">
        <v>0.37</v>
      </c>
      <c r="DW14" s="55">
        <v>0.95</v>
      </c>
      <c r="DX14" s="55">
        <v>0.12</v>
      </c>
      <c r="DY14" s="26">
        <v>0.055</v>
      </c>
      <c r="DZ14" s="26">
        <v>0.045</v>
      </c>
      <c r="EA14" s="26">
        <v>0.055</v>
      </c>
      <c r="EB14" s="26">
        <v>0.07</v>
      </c>
      <c r="EC14" s="55">
        <v>1.5</v>
      </c>
      <c r="ED14" s="26">
        <v>0.04</v>
      </c>
      <c r="EE14" s="26">
        <v>0.045</v>
      </c>
      <c r="EF14" s="26">
        <v>0.045</v>
      </c>
      <c r="EG14" s="26">
        <v>0.025</v>
      </c>
      <c r="EH14" s="26">
        <v>0.04</v>
      </c>
      <c r="EI14" s="26">
        <v>0.035</v>
      </c>
      <c r="EJ14" s="26">
        <v>0.03</v>
      </c>
      <c r="EK14" s="26">
        <v>0.04</v>
      </c>
      <c r="EL14" s="26">
        <v>0.035</v>
      </c>
      <c r="EM14" s="26">
        <v>0.035</v>
      </c>
      <c r="EN14" s="26">
        <v>0.055</v>
      </c>
      <c r="EO14" s="55">
        <v>0.18</v>
      </c>
    </row>
    <row r="15" spans="1:145" ht="15">
      <c r="A15" s="35"/>
      <c r="B15" s="31" t="s">
        <v>321</v>
      </c>
      <c r="C15" s="26">
        <v>0.055</v>
      </c>
      <c r="D15" s="26">
        <v>0.07</v>
      </c>
      <c r="E15" s="26">
        <v>0.055</v>
      </c>
      <c r="F15" s="26">
        <v>0.04</v>
      </c>
      <c r="G15" s="26">
        <v>0.04</v>
      </c>
      <c r="H15" s="26">
        <v>0.055</v>
      </c>
      <c r="I15" s="55">
        <v>0.13</v>
      </c>
      <c r="J15" s="26">
        <v>0.055</v>
      </c>
      <c r="K15" s="26">
        <v>0.075</v>
      </c>
      <c r="L15" s="55">
        <v>0.45</v>
      </c>
      <c r="M15" s="26">
        <v>0.05</v>
      </c>
      <c r="N15" s="26">
        <v>0.075</v>
      </c>
      <c r="O15" s="55">
        <v>0.24</v>
      </c>
      <c r="P15" s="55">
        <v>0.19</v>
      </c>
      <c r="Q15" s="26">
        <v>0.055</v>
      </c>
      <c r="R15" s="55">
        <v>0.17</v>
      </c>
      <c r="S15" s="26">
        <v>0.02</v>
      </c>
      <c r="T15" s="26">
        <v>0.055</v>
      </c>
      <c r="U15" s="26">
        <v>0.05</v>
      </c>
      <c r="V15" s="26">
        <v>0.055</v>
      </c>
      <c r="W15" s="26">
        <v>0.025</v>
      </c>
      <c r="X15" s="26">
        <v>0.02</v>
      </c>
      <c r="Y15" s="26">
        <v>0.055</v>
      </c>
      <c r="Z15" s="26">
        <v>0.04</v>
      </c>
      <c r="AA15" s="26">
        <v>0.04</v>
      </c>
      <c r="AB15" s="26">
        <v>0.035</v>
      </c>
      <c r="AC15" s="26">
        <v>0.05</v>
      </c>
      <c r="AD15" s="26">
        <v>0.045</v>
      </c>
      <c r="AE15" s="26">
        <v>0.03</v>
      </c>
      <c r="AF15" s="26">
        <v>0.015</v>
      </c>
      <c r="AG15" s="26">
        <v>0.04</v>
      </c>
      <c r="AH15" s="26">
        <v>0.045</v>
      </c>
      <c r="AI15" s="26">
        <v>0.05</v>
      </c>
      <c r="AJ15" s="26">
        <v>0.035</v>
      </c>
      <c r="AK15" s="26">
        <v>0.045</v>
      </c>
      <c r="AL15" s="26">
        <v>0.03</v>
      </c>
      <c r="AM15" s="26">
        <v>0.045</v>
      </c>
      <c r="AN15" s="26">
        <v>0.035</v>
      </c>
      <c r="AO15" s="26">
        <v>0.04</v>
      </c>
      <c r="AP15" s="26">
        <v>0.045</v>
      </c>
      <c r="AQ15" s="26">
        <v>0.04</v>
      </c>
      <c r="AR15" s="26">
        <v>0.045</v>
      </c>
      <c r="AS15" s="26">
        <v>0.035</v>
      </c>
      <c r="AT15" s="55">
        <v>0.13</v>
      </c>
      <c r="AU15" s="26">
        <v>0.03</v>
      </c>
      <c r="AV15" s="26">
        <v>0.03</v>
      </c>
      <c r="AW15" s="55">
        <v>0.62</v>
      </c>
      <c r="AX15" s="26">
        <v>0.045</v>
      </c>
      <c r="AY15" s="26">
        <v>0.04</v>
      </c>
      <c r="AZ15" s="55">
        <v>0.19</v>
      </c>
      <c r="BA15" s="26">
        <v>0.06</v>
      </c>
      <c r="BB15" s="26">
        <v>0.03</v>
      </c>
      <c r="BC15" s="55">
        <v>0.18</v>
      </c>
      <c r="BD15" s="26">
        <v>0.035</v>
      </c>
      <c r="BE15" s="26">
        <v>0.045</v>
      </c>
      <c r="BF15" s="55">
        <v>0.13</v>
      </c>
      <c r="BG15" s="55">
        <v>0.12</v>
      </c>
      <c r="BH15" s="26">
        <v>0.05</v>
      </c>
      <c r="BI15" s="26">
        <v>0.035</v>
      </c>
      <c r="BJ15" s="26">
        <v>0.045</v>
      </c>
      <c r="BK15" s="55">
        <v>0.29</v>
      </c>
      <c r="BL15" s="26">
        <v>0.05</v>
      </c>
      <c r="BM15" s="26">
        <v>0.065</v>
      </c>
      <c r="BN15" s="26">
        <v>0.045</v>
      </c>
      <c r="BO15" s="26">
        <v>0.1</v>
      </c>
      <c r="BP15" s="26">
        <v>0.04</v>
      </c>
      <c r="BQ15" s="26">
        <v>0.08</v>
      </c>
      <c r="BR15" s="55">
        <v>1.5</v>
      </c>
      <c r="BS15" s="55">
        <v>0.45</v>
      </c>
      <c r="BT15" s="26">
        <v>0.045</v>
      </c>
      <c r="BU15" s="26">
        <v>0.025</v>
      </c>
      <c r="BV15" s="26">
        <v>0.025</v>
      </c>
      <c r="BW15" s="55">
        <v>0.19</v>
      </c>
      <c r="BX15" s="55">
        <v>1.3</v>
      </c>
      <c r="BY15" s="26">
        <v>0.04</v>
      </c>
      <c r="BZ15" s="26">
        <v>0.045</v>
      </c>
      <c r="CA15" s="26">
        <v>0.045</v>
      </c>
      <c r="CB15" s="26">
        <v>0.025</v>
      </c>
      <c r="CC15" s="26">
        <v>0.04</v>
      </c>
      <c r="CD15" s="26">
        <v>0.035</v>
      </c>
      <c r="CE15" s="26">
        <v>0.03</v>
      </c>
      <c r="CF15" s="26">
        <v>0.04</v>
      </c>
      <c r="CG15" s="26">
        <v>0.035</v>
      </c>
      <c r="CH15" s="26">
        <v>0.035</v>
      </c>
      <c r="CI15" s="55">
        <v>0.2</v>
      </c>
      <c r="CJ15" s="26">
        <v>0.035</v>
      </c>
      <c r="CK15" s="55">
        <v>0.11</v>
      </c>
      <c r="CL15" s="26">
        <v>0.03</v>
      </c>
      <c r="CM15" s="26">
        <v>0.06</v>
      </c>
      <c r="CN15" s="26">
        <v>0.085</v>
      </c>
      <c r="CO15" s="26">
        <v>0.07</v>
      </c>
      <c r="CP15" s="55">
        <v>0.44</v>
      </c>
      <c r="CQ15" s="55">
        <v>0.28</v>
      </c>
      <c r="CR15" s="55">
        <v>1.1</v>
      </c>
      <c r="CS15" s="55">
        <v>0.52</v>
      </c>
      <c r="CT15" s="26">
        <v>0.07</v>
      </c>
      <c r="CU15" s="55">
        <v>2.4</v>
      </c>
      <c r="CV15" s="55">
        <v>1.7</v>
      </c>
      <c r="CW15" s="55">
        <v>0.14</v>
      </c>
      <c r="CX15" s="26">
        <v>0.105</v>
      </c>
      <c r="CY15" s="55">
        <v>0.15</v>
      </c>
      <c r="CZ15" s="26">
        <v>0.065</v>
      </c>
      <c r="DA15" s="26">
        <v>0.05</v>
      </c>
      <c r="DB15" s="55">
        <v>0.9</v>
      </c>
      <c r="DC15" s="26">
        <v>0.055</v>
      </c>
      <c r="DD15" s="55">
        <v>0.46</v>
      </c>
      <c r="DE15" s="26">
        <v>0.05</v>
      </c>
      <c r="DF15" s="55">
        <v>0.7</v>
      </c>
      <c r="DG15" s="26">
        <v>0.05</v>
      </c>
      <c r="DH15" s="26">
        <v>0.06</v>
      </c>
      <c r="DI15" s="55">
        <v>0.11</v>
      </c>
      <c r="DJ15" s="55">
        <v>0.1</v>
      </c>
      <c r="DK15" s="55">
        <v>3</v>
      </c>
      <c r="DL15" s="55">
        <v>0.9</v>
      </c>
      <c r="DM15" s="26">
        <v>0.055</v>
      </c>
      <c r="DN15" s="26">
        <v>0.05</v>
      </c>
      <c r="DO15" s="26">
        <v>0.05</v>
      </c>
      <c r="DP15" s="26">
        <v>0.05</v>
      </c>
      <c r="DQ15" s="26">
        <v>0.045</v>
      </c>
      <c r="DR15" s="26">
        <v>0.06</v>
      </c>
      <c r="DS15" s="55">
        <v>0.27</v>
      </c>
      <c r="DT15" s="26">
        <v>0.055</v>
      </c>
      <c r="DU15" s="55">
        <v>0.22</v>
      </c>
      <c r="DV15" s="55">
        <v>0.33</v>
      </c>
      <c r="DW15" s="55">
        <v>1.2</v>
      </c>
      <c r="DX15" s="55">
        <v>0.12</v>
      </c>
      <c r="DY15" s="26">
        <v>0.055</v>
      </c>
      <c r="DZ15" s="26">
        <v>0.045</v>
      </c>
      <c r="EA15" s="26">
        <v>0.055</v>
      </c>
      <c r="EB15" s="55">
        <v>0.22</v>
      </c>
      <c r="EC15" s="55">
        <v>1.9</v>
      </c>
      <c r="ED15" s="26">
        <v>0.04</v>
      </c>
      <c r="EE15" s="26">
        <v>0.045</v>
      </c>
      <c r="EF15" s="26">
        <v>0.045</v>
      </c>
      <c r="EG15" s="26">
        <v>0.025</v>
      </c>
      <c r="EH15" s="26">
        <v>0.04</v>
      </c>
      <c r="EI15" s="26">
        <v>0.035</v>
      </c>
      <c r="EJ15" s="26">
        <v>0.03</v>
      </c>
      <c r="EK15" s="26">
        <v>0.04</v>
      </c>
      <c r="EL15" s="26">
        <v>0.035</v>
      </c>
      <c r="EM15" s="26">
        <v>0.035</v>
      </c>
      <c r="EN15" s="26">
        <v>0.055</v>
      </c>
      <c r="EO15" s="55">
        <v>0.13</v>
      </c>
    </row>
    <row r="16" spans="1:145" ht="15">
      <c r="A16" s="35"/>
      <c r="B16" s="31" t="s">
        <v>323</v>
      </c>
      <c r="C16" s="26">
        <v>0.055</v>
      </c>
      <c r="D16" s="26">
        <v>0.07</v>
      </c>
      <c r="E16" s="26">
        <v>0.055</v>
      </c>
      <c r="F16" s="26">
        <v>0.04</v>
      </c>
      <c r="G16" s="26">
        <v>0.04</v>
      </c>
      <c r="H16" s="26">
        <v>0.055</v>
      </c>
      <c r="I16" s="26">
        <v>0.05</v>
      </c>
      <c r="J16" s="26">
        <v>0.055</v>
      </c>
      <c r="K16" s="26">
        <v>0.075</v>
      </c>
      <c r="L16" s="26">
        <v>0.12</v>
      </c>
      <c r="M16" s="26">
        <v>0.05</v>
      </c>
      <c r="N16" s="26">
        <v>0.075</v>
      </c>
      <c r="O16" s="26">
        <v>0.04</v>
      </c>
      <c r="P16" s="26">
        <v>0.045</v>
      </c>
      <c r="Q16" s="26">
        <v>0.055</v>
      </c>
      <c r="R16" s="26">
        <v>0.05</v>
      </c>
      <c r="S16" s="26">
        <v>0.02</v>
      </c>
      <c r="T16" s="26">
        <v>0.055</v>
      </c>
      <c r="U16" s="26">
        <v>0.05</v>
      </c>
      <c r="V16" s="26">
        <v>0.055</v>
      </c>
      <c r="W16" s="26">
        <v>0.025</v>
      </c>
      <c r="X16" s="26">
        <v>0.02</v>
      </c>
      <c r="Y16" s="26">
        <v>0.63</v>
      </c>
      <c r="Z16" s="26">
        <v>0.04</v>
      </c>
      <c r="AA16" s="26">
        <v>0.04</v>
      </c>
      <c r="AB16" s="26">
        <v>0.035</v>
      </c>
      <c r="AC16" s="26">
        <v>0.05</v>
      </c>
      <c r="AD16" s="26">
        <v>0.045</v>
      </c>
      <c r="AE16" s="26">
        <v>0.03</v>
      </c>
      <c r="AF16" s="26">
        <v>0.015</v>
      </c>
      <c r="AG16" s="26">
        <v>0.04</v>
      </c>
      <c r="AH16" s="26">
        <v>0.045</v>
      </c>
      <c r="AI16" s="26">
        <v>0.05</v>
      </c>
      <c r="AJ16" s="26">
        <v>0.035</v>
      </c>
      <c r="AK16" s="26">
        <v>0.045</v>
      </c>
      <c r="AL16" s="26">
        <v>0.03</v>
      </c>
      <c r="AM16" s="26">
        <v>0.045</v>
      </c>
      <c r="AN16" s="26">
        <v>0.035</v>
      </c>
      <c r="AO16" s="26">
        <v>0.04</v>
      </c>
      <c r="AP16" s="26">
        <v>0.045</v>
      </c>
      <c r="AQ16" s="26">
        <v>0.04</v>
      </c>
      <c r="AR16" s="26">
        <v>0.045</v>
      </c>
      <c r="AS16" s="26">
        <v>0.035</v>
      </c>
      <c r="AT16" s="26">
        <v>0.05</v>
      </c>
      <c r="AU16" s="26">
        <v>0.03</v>
      </c>
      <c r="AV16" s="26">
        <v>0.03</v>
      </c>
      <c r="AW16" s="26">
        <v>0.5</v>
      </c>
      <c r="AX16" s="26">
        <v>0.045</v>
      </c>
      <c r="AY16" s="26">
        <v>0.04</v>
      </c>
      <c r="AZ16" s="26">
        <v>0.035</v>
      </c>
      <c r="BA16" s="26">
        <v>0.06</v>
      </c>
      <c r="BB16" s="26">
        <v>0.03</v>
      </c>
      <c r="BC16" s="26">
        <v>0.05</v>
      </c>
      <c r="BD16" s="26">
        <v>0.035</v>
      </c>
      <c r="BE16" s="26">
        <v>0.045</v>
      </c>
      <c r="BF16" s="26">
        <v>0.04</v>
      </c>
      <c r="BG16" s="26">
        <v>0.035</v>
      </c>
      <c r="BH16" s="26">
        <v>0.05</v>
      </c>
      <c r="BI16" s="26">
        <v>0.035</v>
      </c>
      <c r="BJ16" s="26">
        <v>0.045</v>
      </c>
      <c r="BK16" s="26">
        <v>0.24</v>
      </c>
      <c r="BL16" s="26">
        <v>0.05</v>
      </c>
      <c r="BM16" s="26">
        <v>0.065</v>
      </c>
      <c r="BN16" s="26">
        <v>0.045</v>
      </c>
      <c r="BO16" s="26">
        <v>0.1</v>
      </c>
      <c r="BP16" s="26">
        <v>0.04</v>
      </c>
      <c r="BQ16" s="26">
        <v>0.08</v>
      </c>
      <c r="BR16" s="26">
        <v>1.2</v>
      </c>
      <c r="BS16" s="26">
        <v>0.44</v>
      </c>
      <c r="BT16" s="26">
        <v>0.045</v>
      </c>
      <c r="BU16" s="26">
        <v>0.025</v>
      </c>
      <c r="BV16" s="26">
        <v>0.025</v>
      </c>
      <c r="BW16" s="55">
        <v>0.19</v>
      </c>
      <c r="BX16" s="55">
        <v>1.4</v>
      </c>
      <c r="BY16" s="26">
        <v>0.04</v>
      </c>
      <c r="BZ16" s="26">
        <v>0.045</v>
      </c>
      <c r="CA16" s="26">
        <v>0.045</v>
      </c>
      <c r="CB16" s="26">
        <v>0.025</v>
      </c>
      <c r="CC16" s="26">
        <v>0.04</v>
      </c>
      <c r="CD16" s="26">
        <v>0.035</v>
      </c>
      <c r="CE16" s="26">
        <v>0.03</v>
      </c>
      <c r="CF16" s="26">
        <v>0.04</v>
      </c>
      <c r="CG16" s="26">
        <v>0.035</v>
      </c>
      <c r="CH16" s="26">
        <v>0.035</v>
      </c>
      <c r="CI16" s="26">
        <v>0.32</v>
      </c>
      <c r="CJ16" s="26">
        <v>0.035</v>
      </c>
      <c r="CK16" s="26">
        <v>0.03</v>
      </c>
      <c r="CL16" s="26">
        <v>0.03</v>
      </c>
      <c r="CM16" s="26">
        <v>0.06</v>
      </c>
      <c r="CN16" s="26">
        <v>0.085</v>
      </c>
      <c r="CO16" s="26">
        <v>0.07</v>
      </c>
      <c r="CP16" s="26">
        <v>0.07</v>
      </c>
      <c r="CQ16" s="26">
        <v>0.2</v>
      </c>
      <c r="CR16" s="26">
        <v>1.2</v>
      </c>
      <c r="CS16" s="26">
        <v>0.57</v>
      </c>
      <c r="CT16" s="26">
        <v>0.07</v>
      </c>
      <c r="CU16" s="26">
        <v>2.6</v>
      </c>
      <c r="CV16" s="26">
        <v>1.2</v>
      </c>
      <c r="CW16" s="26">
        <v>0.14</v>
      </c>
      <c r="CX16" s="26">
        <v>0.105</v>
      </c>
      <c r="CY16" s="26">
        <v>0.41</v>
      </c>
      <c r="CZ16" s="26">
        <v>0.065</v>
      </c>
      <c r="DA16" s="26">
        <v>0.05</v>
      </c>
      <c r="DB16" s="26">
        <v>0.7</v>
      </c>
      <c r="DC16" s="26">
        <v>0.055</v>
      </c>
      <c r="DD16" s="26">
        <v>0.34</v>
      </c>
      <c r="DE16" s="26">
        <v>0.05</v>
      </c>
      <c r="DF16" s="26">
        <v>0.5</v>
      </c>
      <c r="DG16" s="26">
        <v>0.05</v>
      </c>
      <c r="DH16" s="26">
        <v>0.06</v>
      </c>
      <c r="DI16" s="26">
        <v>0.15</v>
      </c>
      <c r="DJ16" s="26">
        <v>0.035</v>
      </c>
      <c r="DK16" s="26">
        <v>1.5</v>
      </c>
      <c r="DL16" s="26">
        <v>0.56</v>
      </c>
      <c r="DM16" s="26">
        <v>0.055</v>
      </c>
      <c r="DN16" s="26">
        <v>0.05</v>
      </c>
      <c r="DO16" s="26">
        <v>0.05</v>
      </c>
      <c r="DP16" s="26">
        <v>0.05</v>
      </c>
      <c r="DQ16" s="26">
        <v>0.045</v>
      </c>
      <c r="DR16" s="26">
        <v>0.06</v>
      </c>
      <c r="DS16" s="26">
        <v>0.17</v>
      </c>
      <c r="DT16" s="26">
        <v>0.055</v>
      </c>
      <c r="DU16" s="26">
        <v>0.29</v>
      </c>
      <c r="DV16" s="26">
        <v>0.28</v>
      </c>
      <c r="DW16" s="26">
        <v>1</v>
      </c>
      <c r="DX16" s="26">
        <v>0.16</v>
      </c>
      <c r="DY16" s="26">
        <v>0.055</v>
      </c>
      <c r="DZ16" s="26">
        <v>0.045</v>
      </c>
      <c r="EA16" s="26">
        <v>0.055</v>
      </c>
      <c r="EB16" s="26">
        <v>0.07</v>
      </c>
      <c r="EC16" s="26">
        <v>1</v>
      </c>
      <c r="ED16" s="26">
        <v>0.04</v>
      </c>
      <c r="EE16" s="26">
        <v>0.045</v>
      </c>
      <c r="EF16" s="26">
        <v>0.045</v>
      </c>
      <c r="EG16" s="26">
        <v>0.025</v>
      </c>
      <c r="EH16" s="26">
        <v>0.04</v>
      </c>
      <c r="EI16" s="26">
        <v>0.035</v>
      </c>
      <c r="EJ16" s="26">
        <v>0.03</v>
      </c>
      <c r="EK16" s="26">
        <v>0.04</v>
      </c>
      <c r="EL16" s="26">
        <v>0.035</v>
      </c>
      <c r="EM16" s="26">
        <v>0.035</v>
      </c>
      <c r="EN16" s="26">
        <v>0.055</v>
      </c>
      <c r="EO16" s="26">
        <v>0.065</v>
      </c>
    </row>
    <row r="17" spans="1:145" ht="15">
      <c r="A17" s="35"/>
      <c r="B17" s="31" t="s">
        <v>311</v>
      </c>
      <c r="C17" s="26">
        <v>0.055</v>
      </c>
      <c r="D17" s="26">
        <v>0.07</v>
      </c>
      <c r="E17" s="26">
        <v>0.055</v>
      </c>
      <c r="F17" s="26">
        <v>0.04</v>
      </c>
      <c r="G17" s="26">
        <v>0.04</v>
      </c>
      <c r="H17" s="26">
        <v>0.055</v>
      </c>
      <c r="I17" s="26">
        <v>0.05</v>
      </c>
      <c r="J17" s="26">
        <v>0.055</v>
      </c>
      <c r="K17" s="26">
        <v>0.075</v>
      </c>
      <c r="L17" s="26">
        <v>0.05</v>
      </c>
      <c r="M17" s="26">
        <v>0.05</v>
      </c>
      <c r="N17" s="26">
        <v>0.075</v>
      </c>
      <c r="O17" s="26">
        <v>0.04</v>
      </c>
      <c r="P17" s="26">
        <v>0.045</v>
      </c>
      <c r="Q17" s="26">
        <v>0.055</v>
      </c>
      <c r="R17" s="26">
        <v>0.05</v>
      </c>
      <c r="S17" s="26">
        <v>0.02</v>
      </c>
      <c r="T17" s="26">
        <v>0.055</v>
      </c>
      <c r="U17" s="26">
        <v>0.05</v>
      </c>
      <c r="V17" s="26">
        <v>0.055</v>
      </c>
      <c r="W17" s="26">
        <v>0.025</v>
      </c>
      <c r="X17" s="26">
        <v>0.02</v>
      </c>
      <c r="Y17" s="26">
        <v>0.055</v>
      </c>
      <c r="Z17" s="26">
        <v>0.04</v>
      </c>
      <c r="AA17" s="26">
        <v>0.04</v>
      </c>
      <c r="AB17" s="26">
        <v>0.035</v>
      </c>
      <c r="AC17" s="26">
        <v>0.05</v>
      </c>
      <c r="AD17" s="26">
        <v>0.045</v>
      </c>
      <c r="AE17" s="26">
        <v>0.03</v>
      </c>
      <c r="AF17" s="26">
        <v>0.015</v>
      </c>
      <c r="AG17" s="26">
        <v>0.04</v>
      </c>
      <c r="AH17" s="26">
        <v>0.045</v>
      </c>
      <c r="AI17" s="26">
        <v>0.05</v>
      </c>
      <c r="AJ17" s="26">
        <v>0.035</v>
      </c>
      <c r="AK17" s="26">
        <v>0.045</v>
      </c>
      <c r="AL17" s="26">
        <v>0.03</v>
      </c>
      <c r="AM17" s="26">
        <v>0.045</v>
      </c>
      <c r="AN17" s="26">
        <v>0.035</v>
      </c>
      <c r="AO17" s="26">
        <v>0.04</v>
      </c>
      <c r="AP17" s="26">
        <v>0.045</v>
      </c>
      <c r="AQ17" s="26">
        <v>0.04</v>
      </c>
      <c r="AR17" s="26">
        <v>0.045</v>
      </c>
      <c r="AS17" s="26">
        <v>0.035</v>
      </c>
      <c r="AT17" s="26">
        <v>0.05</v>
      </c>
      <c r="AU17" s="26">
        <v>0.03</v>
      </c>
      <c r="AV17" s="26">
        <v>0.03</v>
      </c>
      <c r="AW17" s="55">
        <v>0.29</v>
      </c>
      <c r="AX17" s="26">
        <v>0.045</v>
      </c>
      <c r="AY17" s="26">
        <v>0.04</v>
      </c>
      <c r="AZ17" s="26">
        <v>0.035</v>
      </c>
      <c r="BA17" s="26">
        <v>0.06</v>
      </c>
      <c r="BB17" s="26">
        <v>0.03</v>
      </c>
      <c r="BC17" s="26">
        <v>0.05</v>
      </c>
      <c r="BD17" s="26">
        <v>0.035</v>
      </c>
      <c r="BE17" s="26">
        <v>0.045</v>
      </c>
      <c r="BF17" s="26">
        <v>0.04</v>
      </c>
      <c r="BG17" s="26">
        <v>0.035</v>
      </c>
      <c r="BH17" s="26">
        <v>0.05</v>
      </c>
      <c r="BI17" s="26">
        <v>0.035</v>
      </c>
      <c r="BJ17" s="26">
        <v>0.045</v>
      </c>
      <c r="BK17" s="55">
        <v>0.17</v>
      </c>
      <c r="BL17" s="26">
        <v>0.05</v>
      </c>
      <c r="BM17" s="26">
        <v>0.065</v>
      </c>
      <c r="BN17" s="26">
        <v>0.045</v>
      </c>
      <c r="BO17" s="26">
        <v>0.1</v>
      </c>
      <c r="BP17" s="26">
        <v>0.04</v>
      </c>
      <c r="BQ17" s="26">
        <v>0.08</v>
      </c>
      <c r="BR17" s="55">
        <v>1.1</v>
      </c>
      <c r="BS17" s="55">
        <v>0.47</v>
      </c>
      <c r="BT17" s="26">
        <v>0.045</v>
      </c>
      <c r="BU17" s="26">
        <v>0.025</v>
      </c>
      <c r="BV17" s="26">
        <v>0.025</v>
      </c>
      <c r="BW17" s="55">
        <v>0.14</v>
      </c>
      <c r="BX17" s="55">
        <v>1.2</v>
      </c>
      <c r="BY17" s="26">
        <v>0.04</v>
      </c>
      <c r="BZ17" s="26">
        <v>0.045</v>
      </c>
      <c r="CA17" s="26">
        <v>0.045</v>
      </c>
      <c r="CB17" s="26">
        <v>0.025</v>
      </c>
      <c r="CC17" s="26">
        <v>0.04</v>
      </c>
      <c r="CD17" s="26">
        <v>0.035</v>
      </c>
      <c r="CE17" s="26">
        <v>0.03</v>
      </c>
      <c r="CF17" s="26">
        <v>0.04</v>
      </c>
      <c r="CG17" s="26">
        <v>0.035</v>
      </c>
      <c r="CH17" s="26">
        <v>0.035</v>
      </c>
      <c r="CI17" s="55">
        <v>0.08</v>
      </c>
      <c r="CJ17" s="26">
        <v>0.035</v>
      </c>
      <c r="CK17" s="26">
        <v>0.03</v>
      </c>
      <c r="CL17" s="26">
        <v>0.03</v>
      </c>
      <c r="CM17" s="26">
        <v>0.06</v>
      </c>
      <c r="CN17" s="26">
        <v>0.085</v>
      </c>
      <c r="CO17" s="26">
        <v>0.07</v>
      </c>
      <c r="CP17" s="55">
        <v>0.19</v>
      </c>
      <c r="CQ17" s="55">
        <v>0.14</v>
      </c>
      <c r="CR17" s="55">
        <v>1.2</v>
      </c>
      <c r="CS17" s="55">
        <v>0.6</v>
      </c>
      <c r="CT17" s="26">
        <v>0.07</v>
      </c>
      <c r="CU17" s="55">
        <v>2.5</v>
      </c>
      <c r="CV17" s="55">
        <v>1.8</v>
      </c>
      <c r="CW17" s="26">
        <v>0.04</v>
      </c>
      <c r="CX17" s="26">
        <v>0.105</v>
      </c>
      <c r="CY17" s="55">
        <v>0.15</v>
      </c>
      <c r="CZ17" s="26">
        <v>0.065</v>
      </c>
      <c r="DA17" s="26">
        <v>0.05</v>
      </c>
      <c r="DB17" s="55">
        <v>0.6</v>
      </c>
      <c r="DC17" s="26">
        <v>0.055</v>
      </c>
      <c r="DD17" s="55">
        <v>0.63</v>
      </c>
      <c r="DE17" s="26">
        <v>0.05</v>
      </c>
      <c r="DF17" s="55">
        <v>0.33</v>
      </c>
      <c r="DG17" s="26">
        <v>0.05</v>
      </c>
      <c r="DH17" s="26">
        <v>0.06</v>
      </c>
      <c r="DI17" s="26">
        <v>0.04</v>
      </c>
      <c r="DJ17" s="26">
        <v>0.035</v>
      </c>
      <c r="DK17" s="55">
        <v>0.59</v>
      </c>
      <c r="DL17" s="55">
        <v>0.45</v>
      </c>
      <c r="DM17" s="26">
        <v>0.055</v>
      </c>
      <c r="DN17" s="26">
        <v>0.05</v>
      </c>
      <c r="DO17" s="26">
        <v>0.05</v>
      </c>
      <c r="DP17" s="26">
        <v>0.05</v>
      </c>
      <c r="DQ17" s="26">
        <v>0.045</v>
      </c>
      <c r="DR17" s="26">
        <v>0.06</v>
      </c>
      <c r="DS17" s="55">
        <v>0.11</v>
      </c>
      <c r="DT17" s="26">
        <v>0.055</v>
      </c>
      <c r="DU17" s="55">
        <v>0.24</v>
      </c>
      <c r="DV17" s="55">
        <v>0.21</v>
      </c>
      <c r="DW17" s="55">
        <v>0.84</v>
      </c>
      <c r="DX17" s="55">
        <v>0.1</v>
      </c>
      <c r="DY17" s="26">
        <v>0.055</v>
      </c>
      <c r="DZ17" s="26">
        <v>0.045</v>
      </c>
      <c r="EA17" s="26">
        <v>0.055</v>
      </c>
      <c r="EB17" s="26">
        <v>0.07</v>
      </c>
      <c r="EC17" s="55">
        <v>1.2</v>
      </c>
      <c r="ED17" s="26">
        <v>0.04</v>
      </c>
      <c r="EE17" s="26">
        <v>0.045</v>
      </c>
      <c r="EF17" s="26">
        <v>0.045</v>
      </c>
      <c r="EG17" s="26">
        <v>0.025</v>
      </c>
      <c r="EH17" s="26">
        <v>0.04</v>
      </c>
      <c r="EI17" s="26">
        <v>0.035</v>
      </c>
      <c r="EJ17" s="26">
        <v>0.03</v>
      </c>
      <c r="EK17" s="26">
        <v>0.04</v>
      </c>
      <c r="EL17" s="26">
        <v>0.035</v>
      </c>
      <c r="EM17" s="26">
        <v>0.035</v>
      </c>
      <c r="EN17" s="26">
        <v>0.055</v>
      </c>
      <c r="EO17" s="26">
        <v>0.065</v>
      </c>
    </row>
    <row r="18" spans="1:145" ht="15">
      <c r="A18" s="35"/>
      <c r="B18" s="31" t="s">
        <v>322</v>
      </c>
      <c r="C18" s="26">
        <v>0.055</v>
      </c>
      <c r="D18" s="26">
        <v>0.07</v>
      </c>
      <c r="E18" s="26">
        <v>0.055</v>
      </c>
      <c r="F18" s="26">
        <v>0.04</v>
      </c>
      <c r="G18" s="26">
        <v>0.04</v>
      </c>
      <c r="H18" s="26">
        <v>0.055</v>
      </c>
      <c r="I18" s="26">
        <v>0.05</v>
      </c>
      <c r="J18" s="26">
        <v>0.055</v>
      </c>
      <c r="K18" s="26">
        <v>0.075</v>
      </c>
      <c r="L18" s="55">
        <v>0.25</v>
      </c>
      <c r="M18" s="26">
        <v>0.05</v>
      </c>
      <c r="N18" s="26">
        <v>0.075</v>
      </c>
      <c r="O18" s="26">
        <v>0.04</v>
      </c>
      <c r="P18" s="26">
        <v>0.045</v>
      </c>
      <c r="Q18" s="26">
        <v>0.055</v>
      </c>
      <c r="R18" s="26">
        <v>0.05</v>
      </c>
      <c r="S18" s="26">
        <v>0.02</v>
      </c>
      <c r="T18" s="26">
        <v>0.055</v>
      </c>
      <c r="U18" s="26">
        <v>0.05</v>
      </c>
      <c r="V18" s="26">
        <v>0.055</v>
      </c>
      <c r="W18" s="26">
        <v>0.025</v>
      </c>
      <c r="X18" s="26">
        <v>0.02</v>
      </c>
      <c r="Y18" s="26">
        <v>0.055</v>
      </c>
      <c r="Z18" s="55">
        <v>0.12</v>
      </c>
      <c r="AA18" s="26">
        <v>0.04</v>
      </c>
      <c r="AB18" s="26">
        <v>0.035</v>
      </c>
      <c r="AC18" s="26">
        <v>0.05</v>
      </c>
      <c r="AD18" s="26">
        <v>0.045</v>
      </c>
      <c r="AE18" s="26">
        <v>0.03</v>
      </c>
      <c r="AF18" s="26">
        <v>0.015</v>
      </c>
      <c r="AG18" s="26">
        <v>0.04</v>
      </c>
      <c r="AH18" s="26">
        <v>0.045</v>
      </c>
      <c r="AI18" s="26">
        <v>0.05</v>
      </c>
      <c r="AJ18" s="26">
        <v>0.035</v>
      </c>
      <c r="AK18" s="26">
        <v>0.045</v>
      </c>
      <c r="AL18" s="26">
        <v>0.03</v>
      </c>
      <c r="AM18" s="26">
        <v>0.045</v>
      </c>
      <c r="AN18" s="26">
        <v>0.035</v>
      </c>
      <c r="AO18" s="26">
        <v>0.04</v>
      </c>
      <c r="AP18" s="26">
        <v>0.045</v>
      </c>
      <c r="AQ18" s="26">
        <v>0.04</v>
      </c>
      <c r="AR18" s="26">
        <v>0.045</v>
      </c>
      <c r="AS18" s="26">
        <v>0.035</v>
      </c>
      <c r="AT18" s="26">
        <v>0.05</v>
      </c>
      <c r="AU18" s="26">
        <v>0.03</v>
      </c>
      <c r="AV18" s="55">
        <v>0.06</v>
      </c>
      <c r="AW18" s="55">
        <v>0.48</v>
      </c>
      <c r="AX18" s="26">
        <v>0.045</v>
      </c>
      <c r="AY18" s="55">
        <v>0.14</v>
      </c>
      <c r="AZ18" s="55">
        <v>0.17</v>
      </c>
      <c r="BA18" s="26">
        <v>0.06</v>
      </c>
      <c r="BB18" s="26">
        <v>0.03</v>
      </c>
      <c r="BC18" s="55">
        <v>0.1</v>
      </c>
      <c r="BD18" s="26">
        <v>0.035</v>
      </c>
      <c r="BE18" s="26">
        <v>0.045</v>
      </c>
      <c r="BF18" s="55">
        <v>0.16</v>
      </c>
      <c r="BG18" s="55">
        <v>0.09</v>
      </c>
      <c r="BH18" s="26">
        <v>0.05</v>
      </c>
      <c r="BI18" s="26">
        <v>0.035</v>
      </c>
      <c r="BJ18" s="26">
        <v>0.045</v>
      </c>
      <c r="BK18" s="55">
        <v>0.23</v>
      </c>
      <c r="BL18" s="26">
        <v>0.05</v>
      </c>
      <c r="BM18" s="26">
        <v>0.065</v>
      </c>
      <c r="BN18" s="26">
        <v>0.045</v>
      </c>
      <c r="BO18" s="26">
        <v>0.1</v>
      </c>
      <c r="BP18" s="55">
        <v>0.09</v>
      </c>
      <c r="BQ18" s="26">
        <v>0.08</v>
      </c>
      <c r="BR18" s="55">
        <v>2.6</v>
      </c>
      <c r="BS18" s="55">
        <v>0.52</v>
      </c>
      <c r="BT18" s="26">
        <v>0.045</v>
      </c>
      <c r="BU18" s="26">
        <v>0.025</v>
      </c>
      <c r="BV18" s="26">
        <v>0.025</v>
      </c>
      <c r="BW18" s="55">
        <v>0.22</v>
      </c>
      <c r="BX18" s="55">
        <v>1.3</v>
      </c>
      <c r="BY18" s="26">
        <v>0.04</v>
      </c>
      <c r="BZ18" s="26">
        <v>0.045</v>
      </c>
      <c r="CA18" s="26">
        <v>0.045</v>
      </c>
      <c r="CB18" s="26">
        <v>0.025</v>
      </c>
      <c r="CC18" s="26">
        <v>0.04</v>
      </c>
      <c r="CD18" s="26">
        <v>0.035</v>
      </c>
      <c r="CE18" s="26">
        <v>0.03</v>
      </c>
      <c r="CF18" s="26">
        <v>0.04</v>
      </c>
      <c r="CG18" s="26">
        <v>0.035</v>
      </c>
      <c r="CH18" s="26">
        <v>0.035</v>
      </c>
      <c r="CI18" s="55">
        <v>0.26</v>
      </c>
      <c r="CJ18" s="26">
        <v>0.035</v>
      </c>
      <c r="CK18" s="55">
        <v>0.06</v>
      </c>
      <c r="CL18" s="26">
        <v>0.03</v>
      </c>
      <c r="CM18" s="26">
        <v>0.06</v>
      </c>
      <c r="CN18" s="26">
        <v>0.085</v>
      </c>
      <c r="CO18" s="26">
        <v>0.07</v>
      </c>
      <c r="CP18" s="55">
        <v>0.65</v>
      </c>
      <c r="CQ18" s="55">
        <v>0.32</v>
      </c>
      <c r="CR18" s="55">
        <v>1.2</v>
      </c>
      <c r="CS18" s="55">
        <v>0.58</v>
      </c>
      <c r="CT18" s="26">
        <v>0.07</v>
      </c>
      <c r="CU18" s="55">
        <v>2.3</v>
      </c>
      <c r="CV18" s="55">
        <v>3.2</v>
      </c>
      <c r="CW18" s="55">
        <v>0.16</v>
      </c>
      <c r="CX18" s="26">
        <v>0.105</v>
      </c>
      <c r="CY18" s="55">
        <v>0.18</v>
      </c>
      <c r="CZ18" s="26">
        <v>0.065</v>
      </c>
      <c r="DA18" s="26">
        <v>0.05</v>
      </c>
      <c r="DB18" s="55">
        <v>1.5</v>
      </c>
      <c r="DC18" s="26">
        <v>0.055</v>
      </c>
      <c r="DD18" s="55">
        <v>0.17</v>
      </c>
      <c r="DE18" s="26">
        <v>0.05</v>
      </c>
      <c r="DF18" s="55">
        <v>0.91</v>
      </c>
      <c r="DG18" s="26">
        <v>0.05</v>
      </c>
      <c r="DH18" s="26">
        <v>0.06</v>
      </c>
      <c r="DI18" s="55">
        <v>0.16</v>
      </c>
      <c r="DJ18" s="55">
        <v>0.14</v>
      </c>
      <c r="DK18" s="55">
        <v>1.7</v>
      </c>
      <c r="DL18" s="55">
        <v>0.62</v>
      </c>
      <c r="DM18" s="26">
        <v>0.055</v>
      </c>
      <c r="DN18" s="26">
        <v>0.05</v>
      </c>
      <c r="DO18" s="26">
        <v>0.05</v>
      </c>
      <c r="DP18" s="26">
        <v>0.05</v>
      </c>
      <c r="DQ18" s="26">
        <v>0.045</v>
      </c>
      <c r="DR18" s="26">
        <v>0.06</v>
      </c>
      <c r="DS18" s="55">
        <v>0.3</v>
      </c>
      <c r="DT18" s="26">
        <v>0.055</v>
      </c>
      <c r="DU18" s="55">
        <v>0.35</v>
      </c>
      <c r="DV18" s="55">
        <v>0.34</v>
      </c>
      <c r="DW18" s="55">
        <v>1.4</v>
      </c>
      <c r="DX18" s="55">
        <v>0.18</v>
      </c>
      <c r="DY18" s="26">
        <v>0.055</v>
      </c>
      <c r="DZ18" s="26">
        <v>0.045</v>
      </c>
      <c r="EA18" s="26">
        <v>0.055</v>
      </c>
      <c r="EB18" s="55">
        <v>0.39</v>
      </c>
      <c r="EC18" s="55">
        <v>1.8</v>
      </c>
      <c r="ED18" s="26">
        <v>0.04</v>
      </c>
      <c r="EE18" s="26">
        <v>0.045</v>
      </c>
      <c r="EF18" s="26">
        <v>0.045</v>
      </c>
      <c r="EG18" s="26">
        <v>0.025</v>
      </c>
      <c r="EH18" s="26">
        <v>0.04</v>
      </c>
      <c r="EI18" s="26">
        <v>0.035</v>
      </c>
      <c r="EJ18" s="55">
        <v>0.06</v>
      </c>
      <c r="EK18" s="26">
        <v>0.04</v>
      </c>
      <c r="EL18" s="26">
        <v>0.035</v>
      </c>
      <c r="EM18" s="26">
        <v>0.035</v>
      </c>
      <c r="EN18" s="26">
        <v>0.055</v>
      </c>
      <c r="EO18" s="55">
        <v>0.26</v>
      </c>
    </row>
    <row r="19" spans="1:145" ht="15">
      <c r="A19" s="35"/>
      <c r="B19" s="31" t="s">
        <v>300</v>
      </c>
      <c r="C19" s="26">
        <v>0.055</v>
      </c>
      <c r="D19" s="26">
        <v>0.07</v>
      </c>
      <c r="E19" s="26">
        <v>0.055</v>
      </c>
      <c r="F19" s="26">
        <v>0.04</v>
      </c>
      <c r="G19" s="26">
        <v>0.04</v>
      </c>
      <c r="H19" s="26">
        <v>0.055</v>
      </c>
      <c r="I19" s="26">
        <v>0.05</v>
      </c>
      <c r="J19" s="26">
        <v>0.055</v>
      </c>
      <c r="K19" s="26">
        <v>0.075</v>
      </c>
      <c r="L19" s="55">
        <v>0.22</v>
      </c>
      <c r="M19" s="26">
        <v>0.05</v>
      </c>
      <c r="N19" s="26">
        <v>0.075</v>
      </c>
      <c r="O19" s="26">
        <v>0.04</v>
      </c>
      <c r="P19" s="26">
        <v>0.045</v>
      </c>
      <c r="Q19" s="26">
        <v>0.055</v>
      </c>
      <c r="R19" s="26">
        <v>0.05</v>
      </c>
      <c r="S19" s="26">
        <v>0.02</v>
      </c>
      <c r="T19" s="26">
        <v>0.055</v>
      </c>
      <c r="U19" s="26">
        <v>0.05</v>
      </c>
      <c r="V19" s="26">
        <v>0.055</v>
      </c>
      <c r="W19" s="26">
        <v>0.025</v>
      </c>
      <c r="X19" s="26">
        <v>0.02</v>
      </c>
      <c r="Y19" s="26">
        <v>0.055</v>
      </c>
      <c r="Z19" s="26">
        <v>0.04</v>
      </c>
      <c r="AA19" s="26">
        <v>0.04</v>
      </c>
      <c r="AB19" s="26">
        <v>0.035</v>
      </c>
      <c r="AC19" s="26">
        <v>0.05</v>
      </c>
      <c r="AD19" s="26">
        <v>0.045</v>
      </c>
      <c r="AE19" s="26">
        <v>0.03</v>
      </c>
      <c r="AF19" s="26">
        <v>0.015</v>
      </c>
      <c r="AG19" s="26">
        <v>0.04</v>
      </c>
      <c r="AH19" s="26">
        <v>0.045</v>
      </c>
      <c r="AI19" s="26">
        <v>0.05</v>
      </c>
      <c r="AJ19" s="26">
        <v>0.035</v>
      </c>
      <c r="AK19" s="26">
        <v>0.045</v>
      </c>
      <c r="AL19" s="26">
        <v>0.03</v>
      </c>
      <c r="AM19" s="26">
        <v>0.045</v>
      </c>
      <c r="AN19" s="26">
        <v>0.035</v>
      </c>
      <c r="AO19" s="26">
        <v>0.04</v>
      </c>
      <c r="AP19" s="26">
        <v>0.045</v>
      </c>
      <c r="AQ19" s="26">
        <v>0.04</v>
      </c>
      <c r="AR19" s="26">
        <v>0.045</v>
      </c>
      <c r="AS19" s="26">
        <v>0.035</v>
      </c>
      <c r="AT19" s="26">
        <v>0.05</v>
      </c>
      <c r="AU19" s="26">
        <v>0.03</v>
      </c>
      <c r="AV19" s="55">
        <v>0.07</v>
      </c>
      <c r="AW19" s="55">
        <v>1.1</v>
      </c>
      <c r="AX19" s="26">
        <v>0.045</v>
      </c>
      <c r="AY19" s="26">
        <v>0.04</v>
      </c>
      <c r="AZ19" s="55">
        <v>0.24</v>
      </c>
      <c r="BA19" s="26">
        <v>0.06</v>
      </c>
      <c r="BB19" s="26">
        <v>0.03</v>
      </c>
      <c r="BC19" s="55">
        <v>0.11</v>
      </c>
      <c r="BD19" s="26">
        <v>0.035</v>
      </c>
      <c r="BE19" s="26">
        <v>0.045</v>
      </c>
      <c r="BF19" s="55">
        <v>0.14</v>
      </c>
      <c r="BG19" s="55">
        <v>0.17</v>
      </c>
      <c r="BH19" s="26">
        <v>0.05</v>
      </c>
      <c r="BI19" s="26">
        <v>0.035</v>
      </c>
      <c r="BJ19" s="26">
        <v>0.045</v>
      </c>
      <c r="BK19" s="55">
        <v>0.36</v>
      </c>
      <c r="BL19" s="26">
        <v>0.05</v>
      </c>
      <c r="BM19" s="26">
        <v>0.065</v>
      </c>
      <c r="BN19" s="26">
        <v>0.045</v>
      </c>
      <c r="BO19" s="26">
        <v>0.1</v>
      </c>
      <c r="BP19" s="26">
        <v>0.04</v>
      </c>
      <c r="BQ19" s="26">
        <v>0.08</v>
      </c>
      <c r="BR19" s="55">
        <v>4.3</v>
      </c>
      <c r="BS19" s="55">
        <v>0.52</v>
      </c>
      <c r="BT19" s="26">
        <v>0.045</v>
      </c>
      <c r="BU19" s="26">
        <v>0.025</v>
      </c>
      <c r="BV19" s="26">
        <v>0.025</v>
      </c>
      <c r="BW19" s="55">
        <v>0.31</v>
      </c>
      <c r="BX19" s="55">
        <v>1.4</v>
      </c>
      <c r="BY19" s="26">
        <v>0.04</v>
      </c>
      <c r="BZ19" s="26">
        <v>0.045</v>
      </c>
      <c r="CA19" s="26">
        <v>0.045</v>
      </c>
      <c r="CB19" s="26">
        <v>0.025</v>
      </c>
      <c r="CC19" s="26">
        <v>0.04</v>
      </c>
      <c r="CD19" s="26">
        <v>0.035</v>
      </c>
      <c r="CE19" s="26">
        <v>0.03</v>
      </c>
      <c r="CF19" s="26">
        <v>0.04</v>
      </c>
      <c r="CG19" s="26">
        <v>0.035</v>
      </c>
      <c r="CH19" s="26">
        <v>0.035</v>
      </c>
      <c r="CI19" s="55">
        <v>0.27</v>
      </c>
      <c r="CJ19" s="26">
        <v>0.035</v>
      </c>
      <c r="CK19" s="55">
        <v>0.07</v>
      </c>
      <c r="CL19" s="26">
        <v>0.03</v>
      </c>
      <c r="CM19" s="26">
        <v>0.06</v>
      </c>
      <c r="CN19" s="26">
        <v>0.085</v>
      </c>
      <c r="CO19" s="26">
        <v>0.07</v>
      </c>
      <c r="CP19" s="55">
        <v>0.62</v>
      </c>
      <c r="CQ19" s="55">
        <v>0.42</v>
      </c>
      <c r="CR19" s="55">
        <v>1.2</v>
      </c>
      <c r="CS19" s="55">
        <v>0.62</v>
      </c>
      <c r="CT19" s="26">
        <v>0.07</v>
      </c>
      <c r="CU19" s="55">
        <v>2.4</v>
      </c>
      <c r="CV19" s="55">
        <v>2.1</v>
      </c>
      <c r="CW19" s="55">
        <v>0.16</v>
      </c>
      <c r="CX19" s="26">
        <v>0.105</v>
      </c>
      <c r="CY19" s="55">
        <v>0.68</v>
      </c>
      <c r="CZ19" s="26">
        <v>0.065</v>
      </c>
      <c r="DA19" s="55">
        <v>0.05</v>
      </c>
      <c r="DB19" s="55">
        <v>2.6</v>
      </c>
      <c r="DC19" s="26">
        <v>0.055</v>
      </c>
      <c r="DD19" s="55">
        <v>0.91</v>
      </c>
      <c r="DE19" s="26">
        <v>0.05</v>
      </c>
      <c r="DF19" s="55">
        <v>1.1</v>
      </c>
      <c r="DG19" s="26">
        <v>0.05</v>
      </c>
      <c r="DH19" s="26">
        <v>0.06</v>
      </c>
      <c r="DI19" s="55">
        <v>0.14</v>
      </c>
      <c r="DJ19" s="26">
        <v>0.035</v>
      </c>
      <c r="DK19" s="55">
        <v>3.8</v>
      </c>
      <c r="DL19" s="55">
        <v>0.83</v>
      </c>
      <c r="DM19" s="26">
        <v>0.055</v>
      </c>
      <c r="DN19" s="26">
        <v>0.05</v>
      </c>
      <c r="DO19" s="26">
        <v>0.05</v>
      </c>
      <c r="DP19" s="26">
        <v>0.05</v>
      </c>
      <c r="DQ19" s="26">
        <v>0.045</v>
      </c>
      <c r="DR19" s="26">
        <v>0.06</v>
      </c>
      <c r="DS19" s="55">
        <v>0.35</v>
      </c>
      <c r="DT19" s="26">
        <v>0.055</v>
      </c>
      <c r="DU19" s="55">
        <v>0.51</v>
      </c>
      <c r="DV19" s="55">
        <v>0.6</v>
      </c>
      <c r="DW19" s="55">
        <v>1.8</v>
      </c>
      <c r="DX19" s="55">
        <v>0.15</v>
      </c>
      <c r="DY19" s="26">
        <v>0.055</v>
      </c>
      <c r="DZ19" s="26">
        <v>0.045</v>
      </c>
      <c r="EA19" s="26">
        <v>0.055</v>
      </c>
      <c r="EB19" s="55">
        <v>0.37</v>
      </c>
      <c r="EC19" s="55">
        <v>1.7</v>
      </c>
      <c r="ED19" s="26">
        <v>0.04</v>
      </c>
      <c r="EE19" s="26">
        <v>0.045</v>
      </c>
      <c r="EF19" s="26">
        <v>0.045</v>
      </c>
      <c r="EG19" s="26">
        <v>0.025</v>
      </c>
      <c r="EH19" s="26">
        <v>0.04</v>
      </c>
      <c r="EI19" s="26">
        <v>0.035</v>
      </c>
      <c r="EJ19" s="55">
        <v>0.07</v>
      </c>
      <c r="EK19" s="26">
        <v>0.04</v>
      </c>
      <c r="EL19" s="26">
        <v>0.035</v>
      </c>
      <c r="EM19" s="26">
        <v>0.035</v>
      </c>
      <c r="EN19" s="26">
        <v>0.055</v>
      </c>
      <c r="EO19" s="55">
        <v>0.31</v>
      </c>
    </row>
    <row r="20" spans="1:145" ht="15">
      <c r="A20" s="35"/>
      <c r="B20" s="31" t="s">
        <v>326</v>
      </c>
      <c r="C20" s="26">
        <v>0.055</v>
      </c>
      <c r="D20" s="26">
        <v>0.07</v>
      </c>
      <c r="E20" s="26">
        <v>0.055</v>
      </c>
      <c r="F20" s="26">
        <v>0.04</v>
      </c>
      <c r="G20" s="26">
        <v>0.04</v>
      </c>
      <c r="H20" s="26">
        <v>0.055</v>
      </c>
      <c r="I20" s="26">
        <v>0.05</v>
      </c>
      <c r="J20" s="26">
        <v>0.055</v>
      </c>
      <c r="K20" s="26">
        <v>0.075</v>
      </c>
      <c r="L20" s="55">
        <v>0.12</v>
      </c>
      <c r="M20" s="26">
        <v>0.05</v>
      </c>
      <c r="N20" s="26">
        <v>0.075</v>
      </c>
      <c r="O20" s="26">
        <v>0.04</v>
      </c>
      <c r="P20" s="26">
        <v>0.045</v>
      </c>
      <c r="Q20" s="26">
        <v>0.055</v>
      </c>
      <c r="R20" s="26">
        <v>0.05</v>
      </c>
      <c r="S20" s="26">
        <v>0.02</v>
      </c>
      <c r="T20" s="26">
        <v>0.055</v>
      </c>
      <c r="U20" s="26">
        <v>0.05</v>
      </c>
      <c r="V20" s="26">
        <v>0.055</v>
      </c>
      <c r="W20" s="26">
        <v>0.025</v>
      </c>
      <c r="X20" s="26">
        <v>0.02</v>
      </c>
      <c r="Y20" s="26">
        <v>0.055</v>
      </c>
      <c r="Z20" s="26">
        <v>0.04</v>
      </c>
      <c r="AA20" s="26">
        <v>0.04</v>
      </c>
      <c r="AB20" s="26">
        <v>0.035</v>
      </c>
      <c r="AC20" s="26">
        <v>0.05</v>
      </c>
      <c r="AD20" s="26">
        <v>0.045</v>
      </c>
      <c r="AE20" s="26">
        <v>0.03</v>
      </c>
      <c r="AF20" s="26">
        <v>0.015</v>
      </c>
      <c r="AG20" s="26">
        <v>0.04</v>
      </c>
      <c r="AH20" s="26">
        <v>0.045</v>
      </c>
      <c r="AI20" s="26">
        <v>0.05</v>
      </c>
      <c r="AJ20" s="26">
        <v>0.035</v>
      </c>
      <c r="AK20" s="26">
        <v>0.045</v>
      </c>
      <c r="AL20" s="26">
        <v>0.03</v>
      </c>
      <c r="AM20" s="26">
        <v>0.045</v>
      </c>
      <c r="AN20" s="26">
        <v>0.035</v>
      </c>
      <c r="AO20" s="26">
        <v>0.04</v>
      </c>
      <c r="AP20" s="26">
        <v>0.045</v>
      </c>
      <c r="AQ20" s="26">
        <v>0.04</v>
      </c>
      <c r="AR20" s="26">
        <v>0.045</v>
      </c>
      <c r="AS20" s="26">
        <v>0.035</v>
      </c>
      <c r="AT20" s="26">
        <v>0.05</v>
      </c>
      <c r="AU20" s="26">
        <v>0.03</v>
      </c>
      <c r="AV20" s="55">
        <v>0.06</v>
      </c>
      <c r="AW20" s="55">
        <v>0.35</v>
      </c>
      <c r="AX20" s="26">
        <v>0.045</v>
      </c>
      <c r="AY20" s="26">
        <v>0.04</v>
      </c>
      <c r="AZ20" s="26">
        <v>0.035</v>
      </c>
      <c r="BA20" s="26">
        <v>0.06</v>
      </c>
      <c r="BB20" s="26">
        <v>0.03</v>
      </c>
      <c r="BC20" s="26">
        <v>0.05</v>
      </c>
      <c r="BD20" s="26">
        <v>0.035</v>
      </c>
      <c r="BE20" s="26">
        <v>0.045</v>
      </c>
      <c r="BF20" s="26">
        <v>0.04</v>
      </c>
      <c r="BG20" s="26">
        <v>0.035</v>
      </c>
      <c r="BH20" s="26">
        <v>0.05</v>
      </c>
      <c r="BI20" s="26">
        <v>0.035</v>
      </c>
      <c r="BJ20" s="26">
        <v>0.045</v>
      </c>
      <c r="BK20" s="55">
        <v>0.19</v>
      </c>
      <c r="BL20" s="26">
        <v>0.05</v>
      </c>
      <c r="BM20" s="26">
        <v>0.065</v>
      </c>
      <c r="BN20" s="26">
        <v>0.045</v>
      </c>
      <c r="BO20" s="26">
        <v>0.1</v>
      </c>
      <c r="BP20" s="26">
        <v>0.04</v>
      </c>
      <c r="BQ20" s="26">
        <v>0.08</v>
      </c>
      <c r="BR20" s="55">
        <v>1.4</v>
      </c>
      <c r="BS20" s="55">
        <v>0.48</v>
      </c>
      <c r="BT20" s="26">
        <v>0.045</v>
      </c>
      <c r="BU20" s="26">
        <v>0.025</v>
      </c>
      <c r="BV20" s="26">
        <v>0.025</v>
      </c>
      <c r="BW20" s="55">
        <v>0.26</v>
      </c>
      <c r="BX20" s="55">
        <v>1.4</v>
      </c>
      <c r="BY20" s="26">
        <v>0.04</v>
      </c>
      <c r="BZ20" s="26">
        <v>0.045</v>
      </c>
      <c r="CA20" s="26">
        <v>0.045</v>
      </c>
      <c r="CB20" s="26">
        <v>0.025</v>
      </c>
      <c r="CC20" s="26">
        <v>0.04</v>
      </c>
      <c r="CD20" s="26">
        <v>0.035</v>
      </c>
      <c r="CE20" s="26">
        <v>0.03</v>
      </c>
      <c r="CF20" s="26">
        <v>0.04</v>
      </c>
      <c r="CG20" s="26">
        <v>0.035</v>
      </c>
      <c r="CH20" s="26">
        <v>0.035</v>
      </c>
      <c r="CI20" s="55">
        <v>0.16</v>
      </c>
      <c r="CJ20" s="26">
        <v>0.035</v>
      </c>
      <c r="CK20" s="26">
        <v>0.03</v>
      </c>
      <c r="CL20" s="26">
        <v>0.03</v>
      </c>
      <c r="CM20" s="26">
        <v>0.06</v>
      </c>
      <c r="CN20" s="26">
        <v>0.085</v>
      </c>
      <c r="CO20" s="26">
        <v>0.07</v>
      </c>
      <c r="CP20" s="55">
        <v>0.33</v>
      </c>
      <c r="CQ20" s="55">
        <v>0.21</v>
      </c>
      <c r="CR20" s="55">
        <v>1.2</v>
      </c>
      <c r="CS20" s="55">
        <v>0.58</v>
      </c>
      <c r="CT20" s="26">
        <v>0.07</v>
      </c>
      <c r="CU20" s="55">
        <v>2.3</v>
      </c>
      <c r="CV20" s="55">
        <v>3.9</v>
      </c>
      <c r="CW20" s="55">
        <v>0.1</v>
      </c>
      <c r="CX20" s="26">
        <v>0.105</v>
      </c>
      <c r="CY20" s="55">
        <v>0.24</v>
      </c>
      <c r="CZ20" s="26">
        <v>0.065</v>
      </c>
      <c r="DA20" s="55">
        <v>0.05</v>
      </c>
      <c r="DB20" s="55">
        <v>0.83</v>
      </c>
      <c r="DC20" s="26">
        <v>0.055</v>
      </c>
      <c r="DD20" s="55">
        <v>0.81</v>
      </c>
      <c r="DE20" s="26">
        <v>0.05</v>
      </c>
      <c r="DF20" s="55">
        <v>0.56</v>
      </c>
      <c r="DG20" s="26">
        <v>0.05</v>
      </c>
      <c r="DH20" s="26">
        <v>0.06</v>
      </c>
      <c r="DI20" s="26">
        <v>0.04</v>
      </c>
      <c r="DJ20" s="55">
        <v>0.09</v>
      </c>
      <c r="DK20" s="55">
        <v>1.3</v>
      </c>
      <c r="DL20" s="55">
        <v>0.44</v>
      </c>
      <c r="DM20" s="26">
        <v>0.055</v>
      </c>
      <c r="DN20" s="26">
        <v>0.05</v>
      </c>
      <c r="DO20" s="26">
        <v>0.05</v>
      </c>
      <c r="DP20" s="26">
        <v>0.05</v>
      </c>
      <c r="DQ20" s="26">
        <v>0.045</v>
      </c>
      <c r="DR20" s="26">
        <v>0.06</v>
      </c>
      <c r="DS20" s="55">
        <v>0.18</v>
      </c>
      <c r="DT20" s="26">
        <v>0.055</v>
      </c>
      <c r="DU20" s="55">
        <v>0.31</v>
      </c>
      <c r="DV20" s="55">
        <v>0.26</v>
      </c>
      <c r="DW20" s="55">
        <v>1.1</v>
      </c>
      <c r="DX20" s="55">
        <v>0.11</v>
      </c>
      <c r="DY20" s="26">
        <v>0.055</v>
      </c>
      <c r="DZ20" s="26">
        <v>0.045</v>
      </c>
      <c r="EA20" s="26">
        <v>0.055</v>
      </c>
      <c r="EB20" s="26">
        <v>0.07</v>
      </c>
      <c r="EC20" s="55">
        <v>1</v>
      </c>
      <c r="ED20" s="26">
        <v>0.04</v>
      </c>
      <c r="EE20" s="26">
        <v>0.045</v>
      </c>
      <c r="EF20" s="26">
        <v>0.045</v>
      </c>
      <c r="EG20" s="26">
        <v>0.025</v>
      </c>
      <c r="EH20" s="26">
        <v>0.04</v>
      </c>
      <c r="EI20" s="26">
        <v>0.035</v>
      </c>
      <c r="EJ20" s="26">
        <v>0.03</v>
      </c>
      <c r="EK20" s="26">
        <v>0.04</v>
      </c>
      <c r="EL20" s="26">
        <v>0.035</v>
      </c>
      <c r="EM20" s="26">
        <v>0.035</v>
      </c>
      <c r="EN20" s="26">
        <v>0.055</v>
      </c>
      <c r="EO20" s="26">
        <v>0.065</v>
      </c>
    </row>
    <row r="21" spans="1:145" ht="15">
      <c r="A21" s="35"/>
      <c r="B21" s="31" t="s">
        <v>312</v>
      </c>
      <c r="C21" s="26">
        <v>0.055</v>
      </c>
      <c r="D21" s="26">
        <v>0.07</v>
      </c>
      <c r="E21" s="26">
        <v>0.055</v>
      </c>
      <c r="F21" s="26">
        <v>0.04</v>
      </c>
      <c r="G21" s="26">
        <v>0.04</v>
      </c>
      <c r="H21" s="26">
        <v>0.055</v>
      </c>
      <c r="I21" s="26">
        <v>0.05</v>
      </c>
      <c r="J21" s="26">
        <v>0.055</v>
      </c>
      <c r="K21" s="26">
        <v>0.075</v>
      </c>
      <c r="L21" s="55">
        <v>0.14</v>
      </c>
      <c r="M21" s="26">
        <v>0.05</v>
      </c>
      <c r="N21" s="26">
        <v>0.075</v>
      </c>
      <c r="O21" s="26">
        <v>0.04</v>
      </c>
      <c r="P21" s="26">
        <v>0.045</v>
      </c>
      <c r="Q21" s="26">
        <v>0.055</v>
      </c>
      <c r="R21" s="26">
        <v>0.05</v>
      </c>
      <c r="S21" s="26">
        <v>0.02</v>
      </c>
      <c r="T21" s="26">
        <v>0.055</v>
      </c>
      <c r="U21" s="26">
        <v>0.05</v>
      </c>
      <c r="V21" s="26">
        <v>0.055</v>
      </c>
      <c r="W21" s="26">
        <v>0.025</v>
      </c>
      <c r="X21" s="26">
        <v>0.02</v>
      </c>
      <c r="Y21" s="26">
        <v>0.055</v>
      </c>
      <c r="Z21" s="26">
        <v>0.04</v>
      </c>
      <c r="AA21" s="26">
        <v>0.04</v>
      </c>
      <c r="AB21" s="26">
        <v>0.035</v>
      </c>
      <c r="AC21" s="26">
        <v>0.05</v>
      </c>
      <c r="AD21" s="26">
        <v>0.045</v>
      </c>
      <c r="AE21" s="26">
        <v>0.03</v>
      </c>
      <c r="AF21" s="26">
        <v>0.015</v>
      </c>
      <c r="AG21" s="26">
        <v>0.04</v>
      </c>
      <c r="AH21" s="26">
        <v>0.045</v>
      </c>
      <c r="AI21" s="26">
        <v>0.05</v>
      </c>
      <c r="AJ21" s="26">
        <v>0.035</v>
      </c>
      <c r="AK21" s="26">
        <v>0.045</v>
      </c>
      <c r="AL21" s="26">
        <v>0.03</v>
      </c>
      <c r="AM21" s="26">
        <v>0.045</v>
      </c>
      <c r="AN21" s="26">
        <v>0.035</v>
      </c>
      <c r="AO21" s="26">
        <v>0.04</v>
      </c>
      <c r="AP21" s="26">
        <v>0.045</v>
      </c>
      <c r="AQ21" s="26">
        <v>0.04</v>
      </c>
      <c r="AR21" s="26">
        <v>0.045</v>
      </c>
      <c r="AS21" s="26">
        <v>0.035</v>
      </c>
      <c r="AT21" s="26">
        <v>0.05</v>
      </c>
      <c r="AU21" s="26">
        <v>0.03</v>
      </c>
      <c r="AV21" s="55">
        <v>0.06</v>
      </c>
      <c r="AW21" s="55">
        <v>0.41</v>
      </c>
      <c r="AX21" s="26">
        <v>0.045</v>
      </c>
      <c r="AY21" s="26">
        <v>0.04</v>
      </c>
      <c r="AZ21" s="55">
        <v>0.09</v>
      </c>
      <c r="BA21" s="26">
        <v>0.06</v>
      </c>
      <c r="BB21" s="26">
        <v>0.03</v>
      </c>
      <c r="BC21" s="26">
        <v>0.05</v>
      </c>
      <c r="BD21" s="26">
        <v>0.035</v>
      </c>
      <c r="BE21" s="26">
        <v>0.045</v>
      </c>
      <c r="BF21" s="26">
        <v>0.04</v>
      </c>
      <c r="BG21" s="55">
        <v>0.08</v>
      </c>
      <c r="BH21" s="26">
        <v>0.05</v>
      </c>
      <c r="BI21" s="26">
        <v>0.035</v>
      </c>
      <c r="BJ21" s="26">
        <v>0.045</v>
      </c>
      <c r="BK21" s="55">
        <v>0.2</v>
      </c>
      <c r="BL21" s="26">
        <v>0.05</v>
      </c>
      <c r="BM21" s="26">
        <v>0.065</v>
      </c>
      <c r="BN21" s="26">
        <v>0.045</v>
      </c>
      <c r="BO21" s="26">
        <v>0.1</v>
      </c>
      <c r="BP21" s="26">
        <v>0.04</v>
      </c>
      <c r="BQ21" s="26">
        <v>0.08</v>
      </c>
      <c r="BR21" s="55">
        <v>2</v>
      </c>
      <c r="BS21" s="55">
        <v>0.49</v>
      </c>
      <c r="BT21" s="26">
        <v>0.045</v>
      </c>
      <c r="BU21" s="26">
        <v>0.025</v>
      </c>
      <c r="BV21" s="26">
        <v>0.025</v>
      </c>
      <c r="BW21" s="55">
        <v>0.51</v>
      </c>
      <c r="BX21" s="55">
        <v>1.4</v>
      </c>
      <c r="BY21" s="26">
        <v>0.04</v>
      </c>
      <c r="BZ21" s="26">
        <v>0.045</v>
      </c>
      <c r="CA21" s="26">
        <v>0.045</v>
      </c>
      <c r="CB21" s="26">
        <v>0.025</v>
      </c>
      <c r="CC21" s="26">
        <v>0.04</v>
      </c>
      <c r="CD21" s="26">
        <v>0.035</v>
      </c>
      <c r="CE21" s="26">
        <v>0.03</v>
      </c>
      <c r="CF21" s="26">
        <v>0.04</v>
      </c>
      <c r="CG21" s="26">
        <v>0.035</v>
      </c>
      <c r="CH21" s="26">
        <v>0.035</v>
      </c>
      <c r="CI21" s="55">
        <v>0.36</v>
      </c>
      <c r="CJ21" s="26">
        <v>0.035</v>
      </c>
      <c r="CK21" s="26">
        <v>0.03</v>
      </c>
      <c r="CL21" s="26">
        <v>0.03</v>
      </c>
      <c r="CM21" s="26">
        <v>0.06</v>
      </c>
      <c r="CN21" s="26">
        <v>0.085</v>
      </c>
      <c r="CO21" s="26">
        <v>0.07</v>
      </c>
      <c r="CP21" s="26">
        <v>0.07</v>
      </c>
      <c r="CQ21" s="55">
        <v>0.18</v>
      </c>
      <c r="CR21" s="55">
        <v>1.3</v>
      </c>
      <c r="CS21" s="55">
        <v>0.6</v>
      </c>
      <c r="CT21" s="26">
        <v>0.07</v>
      </c>
      <c r="CU21" s="55">
        <v>2.2</v>
      </c>
      <c r="CV21" s="55">
        <v>1.7</v>
      </c>
      <c r="CW21" s="55">
        <v>0.28</v>
      </c>
      <c r="CX21" s="26">
        <v>0.105</v>
      </c>
      <c r="CY21" s="55">
        <v>0.72</v>
      </c>
      <c r="CZ21" s="26">
        <v>0.065</v>
      </c>
      <c r="DA21" s="55">
        <v>0.05</v>
      </c>
      <c r="DB21" s="55">
        <v>1.1</v>
      </c>
      <c r="DC21" s="26">
        <v>0.055</v>
      </c>
      <c r="DD21" s="55">
        <v>0.26</v>
      </c>
      <c r="DE21" s="26">
        <v>0.05</v>
      </c>
      <c r="DF21" s="55">
        <v>0.4</v>
      </c>
      <c r="DG21" s="26">
        <v>0.05</v>
      </c>
      <c r="DH21" s="26">
        <v>0.06</v>
      </c>
      <c r="DI21" s="55">
        <v>0.1</v>
      </c>
      <c r="DJ21" s="55">
        <v>0.11</v>
      </c>
      <c r="DK21" s="55">
        <v>1.9</v>
      </c>
      <c r="DL21" s="55">
        <v>0.52</v>
      </c>
      <c r="DM21" s="26">
        <v>0.055</v>
      </c>
      <c r="DN21" s="26">
        <v>0.05</v>
      </c>
      <c r="DO21" s="26">
        <v>0.05</v>
      </c>
      <c r="DP21" s="26">
        <v>0.05</v>
      </c>
      <c r="DQ21" s="26">
        <v>0.045</v>
      </c>
      <c r="DR21" s="26">
        <v>0.06</v>
      </c>
      <c r="DS21" s="55">
        <v>0.14</v>
      </c>
      <c r="DT21" s="26">
        <v>0.055</v>
      </c>
      <c r="DU21" s="55">
        <v>0.34</v>
      </c>
      <c r="DV21" s="55">
        <v>0.35</v>
      </c>
      <c r="DW21" s="55">
        <v>1.6</v>
      </c>
      <c r="DX21" s="55">
        <v>0.13</v>
      </c>
      <c r="DY21" s="26">
        <v>0.055</v>
      </c>
      <c r="DZ21" s="26">
        <v>0.045</v>
      </c>
      <c r="EA21" s="26">
        <v>0.055</v>
      </c>
      <c r="EB21" s="26">
        <v>0.07</v>
      </c>
      <c r="EC21" s="55">
        <v>1.5</v>
      </c>
      <c r="ED21" s="26">
        <v>0.04</v>
      </c>
      <c r="EE21" s="26">
        <v>0.045</v>
      </c>
      <c r="EF21" s="26">
        <v>0.045</v>
      </c>
      <c r="EG21" s="26">
        <v>0.025</v>
      </c>
      <c r="EH21" s="26">
        <v>0.04</v>
      </c>
      <c r="EI21" s="26">
        <v>0.035</v>
      </c>
      <c r="EJ21" s="26">
        <v>0.03</v>
      </c>
      <c r="EK21" s="26">
        <v>0.04</v>
      </c>
      <c r="EL21" s="26">
        <v>0.035</v>
      </c>
      <c r="EM21" s="26">
        <v>0.035</v>
      </c>
      <c r="EN21" s="26">
        <v>0.055</v>
      </c>
      <c r="EO21" s="26">
        <v>0.065</v>
      </c>
    </row>
    <row r="22" spans="1:145" ht="15">
      <c r="A22" s="35"/>
      <c r="B22" s="31" t="s">
        <v>301</v>
      </c>
      <c r="C22" s="26">
        <v>0.055</v>
      </c>
      <c r="D22" s="26">
        <v>0.07</v>
      </c>
      <c r="E22" s="26">
        <v>0.055</v>
      </c>
      <c r="F22" s="26">
        <v>0.04</v>
      </c>
      <c r="G22" s="26">
        <v>0.04</v>
      </c>
      <c r="H22" s="26">
        <v>0.055</v>
      </c>
      <c r="I22" s="26">
        <v>0.05</v>
      </c>
      <c r="J22" s="26">
        <v>0.055</v>
      </c>
      <c r="K22" s="26">
        <v>0.075</v>
      </c>
      <c r="L22" s="26">
        <v>0.2611406444660252</v>
      </c>
      <c r="M22" s="26">
        <v>0.05</v>
      </c>
      <c r="N22" s="26">
        <v>0.075</v>
      </c>
      <c r="O22" s="26">
        <v>0.04</v>
      </c>
      <c r="P22" s="26">
        <v>0.045</v>
      </c>
      <c r="Q22" s="26">
        <v>0.055</v>
      </c>
      <c r="R22" s="26">
        <v>0.05</v>
      </c>
      <c r="S22" s="26">
        <v>0.02</v>
      </c>
      <c r="T22" s="26">
        <v>0.055</v>
      </c>
      <c r="U22" s="26">
        <v>0.05</v>
      </c>
      <c r="V22" s="26">
        <v>0.055</v>
      </c>
      <c r="W22" s="26">
        <v>0.025</v>
      </c>
      <c r="X22" s="26">
        <v>0.02</v>
      </c>
      <c r="Y22" s="26">
        <v>0.055</v>
      </c>
      <c r="Z22" s="26">
        <v>0.04</v>
      </c>
      <c r="AA22" s="26">
        <v>0.04</v>
      </c>
      <c r="AB22" s="26">
        <v>0.035</v>
      </c>
      <c r="AC22" s="26">
        <v>0.05</v>
      </c>
      <c r="AD22" s="26">
        <v>0.045</v>
      </c>
      <c r="AE22" s="26">
        <v>0.03</v>
      </c>
      <c r="AF22" s="26">
        <v>0.015</v>
      </c>
      <c r="AG22" s="26">
        <v>0.04</v>
      </c>
      <c r="AH22" s="26">
        <v>0.045</v>
      </c>
      <c r="AI22" s="26">
        <v>0.05</v>
      </c>
      <c r="AJ22" s="26">
        <v>0.035</v>
      </c>
      <c r="AK22" s="26">
        <v>0.045</v>
      </c>
      <c r="AL22" s="26">
        <v>0.03</v>
      </c>
      <c r="AM22" s="26">
        <v>0.045</v>
      </c>
      <c r="AN22" s="26">
        <v>0.035</v>
      </c>
      <c r="AO22" s="26">
        <v>0.04</v>
      </c>
      <c r="AP22" s="26">
        <v>0.045</v>
      </c>
      <c r="AQ22" s="26">
        <v>0.04</v>
      </c>
      <c r="AR22" s="26">
        <v>0.045</v>
      </c>
      <c r="AS22" s="26">
        <v>0.035</v>
      </c>
      <c r="AT22" s="26">
        <v>0.05</v>
      </c>
      <c r="AU22" s="26">
        <v>0.03</v>
      </c>
      <c r="AV22" s="26">
        <v>0.07224208829290586</v>
      </c>
      <c r="AW22" s="26">
        <v>0.5219627731096286</v>
      </c>
      <c r="AX22" s="26">
        <v>0.045</v>
      </c>
      <c r="AY22" s="26">
        <v>0.16889100386124575</v>
      </c>
      <c r="AZ22" s="26">
        <v>0.20988094553974734</v>
      </c>
      <c r="BA22" s="26">
        <v>0.06</v>
      </c>
      <c r="BB22" s="26">
        <v>0.03</v>
      </c>
      <c r="BC22" s="26">
        <v>0.13543432169332775</v>
      </c>
      <c r="BD22" s="26">
        <v>0.035</v>
      </c>
      <c r="BE22" s="26">
        <v>0.045</v>
      </c>
      <c r="BF22" s="26">
        <v>0.18771681566131895</v>
      </c>
      <c r="BG22" s="26">
        <v>0.11495229937748234</v>
      </c>
      <c r="BH22" s="26">
        <v>0.05</v>
      </c>
      <c r="BI22" s="26">
        <v>0.035</v>
      </c>
      <c r="BJ22" s="26">
        <v>0.045</v>
      </c>
      <c r="BK22" s="26">
        <v>0.2206943271945463</v>
      </c>
      <c r="BL22" s="26">
        <v>0.05</v>
      </c>
      <c r="BM22" s="26">
        <v>0.065</v>
      </c>
      <c r="BN22" s="26">
        <v>0.045</v>
      </c>
      <c r="BO22" s="26">
        <v>0.1</v>
      </c>
      <c r="BP22" s="26">
        <v>0.04</v>
      </c>
      <c r="BQ22" s="26">
        <v>0.08</v>
      </c>
      <c r="BR22" s="26">
        <v>2.0489559733782805</v>
      </c>
      <c r="BS22" s="26">
        <v>0.7043622936595189</v>
      </c>
      <c r="BT22" s="26">
        <v>0.045</v>
      </c>
      <c r="BU22" s="26">
        <v>0.025</v>
      </c>
      <c r="BV22" s="26">
        <v>0.025</v>
      </c>
      <c r="BW22" s="55">
        <v>0.27</v>
      </c>
      <c r="BX22" s="55">
        <v>1.6</v>
      </c>
      <c r="BY22" s="26">
        <v>0.04</v>
      </c>
      <c r="BZ22" s="26">
        <v>0.045</v>
      </c>
      <c r="CA22" s="26">
        <v>0.045</v>
      </c>
      <c r="CB22" s="26">
        <v>0.025</v>
      </c>
      <c r="CC22" s="26">
        <v>0.04</v>
      </c>
      <c r="CD22" s="26">
        <v>0.035</v>
      </c>
      <c r="CE22" s="26">
        <v>0.03</v>
      </c>
      <c r="CF22" s="26">
        <v>0.04</v>
      </c>
      <c r="CG22" s="26">
        <v>0.035</v>
      </c>
      <c r="CH22" s="26">
        <v>0.035</v>
      </c>
      <c r="CI22" s="26">
        <v>0.38733317357717656</v>
      </c>
      <c r="CJ22" s="26">
        <v>0.035</v>
      </c>
      <c r="CK22" s="26">
        <v>0.06906507632410896</v>
      </c>
      <c r="CL22" s="26">
        <v>0.03</v>
      </c>
      <c r="CM22" s="26">
        <v>0.12270436172132862</v>
      </c>
      <c r="CN22" s="26">
        <v>0.085</v>
      </c>
      <c r="CO22" s="26">
        <v>0.07</v>
      </c>
      <c r="CP22" s="26">
        <v>0.6758876568162895</v>
      </c>
      <c r="CQ22" s="26">
        <v>0.3879836921986697</v>
      </c>
      <c r="CR22" s="26">
        <v>1.7011242724032554</v>
      </c>
      <c r="CS22" s="26">
        <v>0.7729417501884734</v>
      </c>
      <c r="CT22" s="26">
        <v>0.15962585825920028</v>
      </c>
      <c r="CU22" s="26">
        <v>3.040247171771302</v>
      </c>
      <c r="CV22" s="26">
        <v>2.8755853926720754</v>
      </c>
      <c r="CW22" s="26">
        <v>0.24173359544093087</v>
      </c>
      <c r="CX22" s="26">
        <v>0.105</v>
      </c>
      <c r="CY22" s="26">
        <v>0.20342800457007865</v>
      </c>
      <c r="CZ22" s="26">
        <v>0.065</v>
      </c>
      <c r="DA22" s="55">
        <v>0.05</v>
      </c>
      <c r="DB22" s="26">
        <v>1.2118245929807365</v>
      </c>
      <c r="DC22" s="26">
        <v>0.055</v>
      </c>
      <c r="DD22" s="26">
        <v>0.46114873736250583</v>
      </c>
      <c r="DE22" s="26">
        <v>0.05</v>
      </c>
      <c r="DF22" s="26">
        <v>0.9712074486226581</v>
      </c>
      <c r="DG22" s="26">
        <v>0.05</v>
      </c>
      <c r="DH22" s="26">
        <v>0.06</v>
      </c>
      <c r="DI22" s="26">
        <v>0.20177069925967506</v>
      </c>
      <c r="DJ22" s="26">
        <v>0.16888169283568363</v>
      </c>
      <c r="DK22" s="26">
        <v>1.7038855797468098</v>
      </c>
      <c r="DL22" s="26">
        <v>0.7135118754745515</v>
      </c>
      <c r="DM22" s="26">
        <v>0.055</v>
      </c>
      <c r="DN22" s="26">
        <v>0.05</v>
      </c>
      <c r="DO22" s="26">
        <v>0.05</v>
      </c>
      <c r="DP22" s="26">
        <v>0.05</v>
      </c>
      <c r="DQ22" s="26">
        <v>0.045</v>
      </c>
      <c r="DR22" s="26">
        <v>0.06</v>
      </c>
      <c r="DS22" s="26">
        <v>0.3221681019574756</v>
      </c>
      <c r="DT22" s="26">
        <v>0.055</v>
      </c>
      <c r="DU22" s="26">
        <v>0.3425862045741367</v>
      </c>
      <c r="DV22" s="26">
        <v>0.34611724790644915</v>
      </c>
      <c r="DW22" s="26">
        <v>1.2416950811000553</v>
      </c>
      <c r="DX22" s="26">
        <v>0.20990401686456156</v>
      </c>
      <c r="DY22" s="26">
        <v>0.055</v>
      </c>
      <c r="DZ22" s="26">
        <v>0.045</v>
      </c>
      <c r="EA22" s="26">
        <v>0.055</v>
      </c>
      <c r="EB22" s="26">
        <v>0.23316342849641264</v>
      </c>
      <c r="EC22" s="26">
        <v>1.7968768608432133</v>
      </c>
      <c r="ED22" s="26">
        <v>0.04</v>
      </c>
      <c r="EE22" s="26">
        <v>0.045</v>
      </c>
      <c r="EF22" s="26">
        <v>0.045</v>
      </c>
      <c r="EG22" s="26">
        <v>0.025</v>
      </c>
      <c r="EH22" s="26">
        <v>0.04</v>
      </c>
      <c r="EI22" s="26">
        <v>0.035</v>
      </c>
      <c r="EJ22" s="26">
        <v>0.05791123169527017</v>
      </c>
      <c r="EK22" s="26">
        <v>0.04</v>
      </c>
      <c r="EL22" s="26">
        <v>0.035</v>
      </c>
      <c r="EM22" s="26">
        <v>0.035</v>
      </c>
      <c r="EN22" s="26">
        <v>0.055</v>
      </c>
      <c r="EO22" s="26">
        <v>0.2102508959566866</v>
      </c>
    </row>
    <row r="23" spans="1:145" ht="15">
      <c r="A23" s="35"/>
      <c r="B23" s="31" t="s">
        <v>313</v>
      </c>
      <c r="C23" s="26">
        <v>0.055</v>
      </c>
      <c r="D23" s="26">
        <v>0.07</v>
      </c>
      <c r="E23" s="26">
        <v>0.055</v>
      </c>
      <c r="F23" s="26">
        <v>0.04</v>
      </c>
      <c r="G23" s="26">
        <v>0.04</v>
      </c>
      <c r="H23" s="26">
        <v>0.055</v>
      </c>
      <c r="I23" s="26">
        <v>0.05</v>
      </c>
      <c r="J23" s="26">
        <v>0.055</v>
      </c>
      <c r="K23" s="26">
        <v>0.075</v>
      </c>
      <c r="L23" s="55">
        <v>0.17</v>
      </c>
      <c r="M23" s="26">
        <v>0.05</v>
      </c>
      <c r="N23" s="26">
        <v>0.075</v>
      </c>
      <c r="O23" s="26">
        <v>0.04</v>
      </c>
      <c r="P23" s="55">
        <v>0.13</v>
      </c>
      <c r="Q23" s="26">
        <v>0.055</v>
      </c>
      <c r="R23" s="26">
        <v>0.05</v>
      </c>
      <c r="S23" s="26">
        <v>0.02</v>
      </c>
      <c r="T23" s="26">
        <v>0.055</v>
      </c>
      <c r="U23" s="26">
        <v>0.05</v>
      </c>
      <c r="V23" s="26">
        <v>0.055</v>
      </c>
      <c r="W23" s="26">
        <v>0.025</v>
      </c>
      <c r="X23" s="26">
        <v>0.02</v>
      </c>
      <c r="Y23" s="26">
        <v>0.055</v>
      </c>
      <c r="Z23" s="26">
        <v>0.04</v>
      </c>
      <c r="AA23" s="26">
        <v>0.04</v>
      </c>
      <c r="AB23" s="26">
        <v>0.035</v>
      </c>
      <c r="AC23" s="26">
        <v>0.05</v>
      </c>
      <c r="AD23" s="26">
        <v>0.045</v>
      </c>
      <c r="AE23" s="26">
        <v>0.03</v>
      </c>
      <c r="AF23" s="26">
        <v>0.015</v>
      </c>
      <c r="AG23" s="26">
        <v>0.04</v>
      </c>
      <c r="AH23" s="55">
        <v>0.29</v>
      </c>
      <c r="AI23" s="26">
        <v>0.05</v>
      </c>
      <c r="AJ23" s="26">
        <v>0.035</v>
      </c>
      <c r="AK23" s="26">
        <v>0.045</v>
      </c>
      <c r="AL23" s="26">
        <v>0.03</v>
      </c>
      <c r="AM23" s="26">
        <v>0.045</v>
      </c>
      <c r="AN23" s="26">
        <v>0.035</v>
      </c>
      <c r="AO23" s="26">
        <v>0.04</v>
      </c>
      <c r="AP23" s="26">
        <v>0.045</v>
      </c>
      <c r="AQ23" s="26">
        <v>0.04</v>
      </c>
      <c r="AR23" s="26">
        <v>0.045</v>
      </c>
      <c r="AS23" s="26">
        <v>0.035</v>
      </c>
      <c r="AT23" s="26">
        <v>0.05</v>
      </c>
      <c r="AU23" s="26">
        <v>0.03</v>
      </c>
      <c r="AV23" s="26">
        <v>0.03</v>
      </c>
      <c r="AW23" s="55">
        <v>0.88</v>
      </c>
      <c r="AX23" s="26">
        <v>0.045</v>
      </c>
      <c r="AY23" s="26">
        <v>0.04</v>
      </c>
      <c r="AZ23" s="26">
        <v>0.035</v>
      </c>
      <c r="BA23" s="26">
        <v>0.06</v>
      </c>
      <c r="BB23" s="26">
        <v>0.03</v>
      </c>
      <c r="BC23" s="26">
        <v>0.05</v>
      </c>
      <c r="BD23" s="26">
        <v>0.035</v>
      </c>
      <c r="BE23" s="26">
        <v>0.045</v>
      </c>
      <c r="BF23" s="26">
        <v>0.04</v>
      </c>
      <c r="BG23" s="55">
        <v>0.15</v>
      </c>
      <c r="BH23" s="26">
        <v>0.05</v>
      </c>
      <c r="BI23" s="26">
        <v>0.035</v>
      </c>
      <c r="BJ23" s="26">
        <v>0.045</v>
      </c>
      <c r="BK23" s="55">
        <v>0.21</v>
      </c>
      <c r="BL23" s="26">
        <v>0.05</v>
      </c>
      <c r="BM23" s="26">
        <v>0.065</v>
      </c>
      <c r="BN23" s="26">
        <v>0.045</v>
      </c>
      <c r="BO23" s="26">
        <v>0.1</v>
      </c>
      <c r="BP23" s="26">
        <v>0.04</v>
      </c>
      <c r="BQ23" s="26">
        <v>0.08</v>
      </c>
      <c r="BR23" s="55">
        <v>2.6</v>
      </c>
      <c r="BS23" s="55">
        <v>0.45</v>
      </c>
      <c r="BT23" s="26">
        <v>0.045</v>
      </c>
      <c r="BU23" s="26">
        <v>0.025</v>
      </c>
      <c r="BV23" s="26">
        <v>0.025</v>
      </c>
      <c r="BW23" s="55">
        <v>0.55</v>
      </c>
      <c r="BX23" s="55">
        <v>1.2</v>
      </c>
      <c r="BY23" s="26">
        <v>0.04</v>
      </c>
      <c r="BZ23" s="26">
        <v>0.045</v>
      </c>
      <c r="CA23" s="26">
        <v>0.045</v>
      </c>
      <c r="CB23" s="26">
        <v>0.025</v>
      </c>
      <c r="CC23" s="26">
        <v>0.04</v>
      </c>
      <c r="CD23" s="26">
        <v>0.035</v>
      </c>
      <c r="CE23" s="26">
        <v>0.03</v>
      </c>
      <c r="CF23" s="26">
        <v>0.04</v>
      </c>
      <c r="CG23" s="26">
        <v>0.035</v>
      </c>
      <c r="CH23" s="26">
        <v>0.035</v>
      </c>
      <c r="CI23" s="55">
        <v>0.18</v>
      </c>
      <c r="CJ23" s="26">
        <v>0.035</v>
      </c>
      <c r="CK23" s="55">
        <v>0.06</v>
      </c>
      <c r="CL23" s="26">
        <v>0.03</v>
      </c>
      <c r="CM23" s="26">
        <v>0.06</v>
      </c>
      <c r="CN23" s="26">
        <v>0.085</v>
      </c>
      <c r="CO23" s="26">
        <v>0.07</v>
      </c>
      <c r="CP23" s="26">
        <v>0.07</v>
      </c>
      <c r="CQ23" s="55">
        <v>0.2</v>
      </c>
      <c r="CR23" s="55">
        <v>1.1</v>
      </c>
      <c r="CS23" s="55">
        <v>0.52</v>
      </c>
      <c r="CT23" s="26">
        <v>0.07</v>
      </c>
      <c r="CU23" s="55">
        <v>2.6</v>
      </c>
      <c r="CV23" s="55">
        <v>1.6</v>
      </c>
      <c r="CW23" s="26">
        <v>0.04</v>
      </c>
      <c r="CX23" s="26">
        <v>0.105</v>
      </c>
      <c r="CY23" s="55">
        <v>0.59</v>
      </c>
      <c r="CZ23" s="26">
        <v>0.065</v>
      </c>
      <c r="DA23" s="55">
        <v>0.05</v>
      </c>
      <c r="DB23" s="55">
        <v>1.3</v>
      </c>
      <c r="DC23" s="26">
        <v>0.055</v>
      </c>
      <c r="DD23" s="55">
        <v>0.98</v>
      </c>
      <c r="DE23" s="26">
        <v>0.05</v>
      </c>
      <c r="DF23" s="55">
        <v>0.53</v>
      </c>
      <c r="DG23" s="26">
        <v>0.05</v>
      </c>
      <c r="DH23" s="26">
        <v>0.06</v>
      </c>
      <c r="DI23" s="55">
        <v>0.1</v>
      </c>
      <c r="DJ23" s="55">
        <v>0.1</v>
      </c>
      <c r="DK23" s="55">
        <v>5</v>
      </c>
      <c r="DL23" s="55">
        <v>0.46</v>
      </c>
      <c r="DM23" s="26">
        <v>0.055</v>
      </c>
      <c r="DN23" s="26">
        <v>0.05</v>
      </c>
      <c r="DO23" s="26">
        <v>0.05</v>
      </c>
      <c r="DP23" s="26">
        <v>0.05</v>
      </c>
      <c r="DQ23" s="26">
        <v>0.045</v>
      </c>
      <c r="DR23" s="26">
        <v>0.06</v>
      </c>
      <c r="DS23" s="55">
        <v>0.18</v>
      </c>
      <c r="DT23" s="26">
        <v>0.055</v>
      </c>
      <c r="DU23" s="55">
        <v>0.38</v>
      </c>
      <c r="DV23" s="55">
        <v>0.41</v>
      </c>
      <c r="DW23" s="55">
        <v>1.3</v>
      </c>
      <c r="DX23" s="55">
        <v>0.11</v>
      </c>
      <c r="DY23" s="26">
        <v>0.055</v>
      </c>
      <c r="DZ23" s="26">
        <v>0.045</v>
      </c>
      <c r="EA23" s="26">
        <v>0.055</v>
      </c>
      <c r="EB23" s="55">
        <v>0.25</v>
      </c>
      <c r="EC23" s="55">
        <v>1.4</v>
      </c>
      <c r="ED23" s="26">
        <v>0.04</v>
      </c>
      <c r="EE23" s="26">
        <v>0.045</v>
      </c>
      <c r="EF23" s="26">
        <v>0.045</v>
      </c>
      <c r="EG23" s="26">
        <v>0.025</v>
      </c>
      <c r="EH23" s="26">
        <v>0.04</v>
      </c>
      <c r="EI23" s="26">
        <v>0.035</v>
      </c>
      <c r="EJ23" s="26">
        <v>0.03</v>
      </c>
      <c r="EK23" s="26">
        <v>0.04</v>
      </c>
      <c r="EL23" s="26">
        <v>0.035</v>
      </c>
      <c r="EM23" s="26">
        <v>0.035</v>
      </c>
      <c r="EN23" s="26">
        <v>0.055</v>
      </c>
      <c r="EO23" s="26">
        <v>0.065</v>
      </c>
    </row>
    <row r="24" spans="1:145" ht="15">
      <c r="A24" s="35"/>
      <c r="B24" s="31" t="s">
        <v>314</v>
      </c>
      <c r="C24" s="26">
        <v>0.055</v>
      </c>
      <c r="D24" s="26">
        <v>0.07</v>
      </c>
      <c r="E24" s="26">
        <v>0.055</v>
      </c>
      <c r="F24" s="26">
        <v>0.04</v>
      </c>
      <c r="G24" s="26">
        <v>0.04</v>
      </c>
      <c r="H24" s="26">
        <v>0.055</v>
      </c>
      <c r="I24" s="26">
        <v>0.05</v>
      </c>
      <c r="J24" s="26">
        <v>0.055</v>
      </c>
      <c r="K24" s="26">
        <v>0.075</v>
      </c>
      <c r="L24" s="26">
        <v>0.05</v>
      </c>
      <c r="M24" s="26">
        <v>0.05</v>
      </c>
      <c r="N24" s="26">
        <v>0.075</v>
      </c>
      <c r="O24" s="55">
        <v>0.24</v>
      </c>
      <c r="P24" s="55">
        <v>0.18</v>
      </c>
      <c r="Q24" s="26">
        <v>0.055</v>
      </c>
      <c r="R24" s="26">
        <v>0.05</v>
      </c>
      <c r="S24" s="55">
        <v>0.07</v>
      </c>
      <c r="T24" s="26">
        <v>0.055</v>
      </c>
      <c r="U24" s="26">
        <v>0.05</v>
      </c>
      <c r="V24" s="26">
        <v>0.055</v>
      </c>
      <c r="W24" s="26">
        <v>0.025</v>
      </c>
      <c r="X24" s="26">
        <v>0.02</v>
      </c>
      <c r="Y24" s="26">
        <v>0.055</v>
      </c>
      <c r="Z24" s="26">
        <v>0.04</v>
      </c>
      <c r="AA24" s="26">
        <v>0.04</v>
      </c>
      <c r="AB24" s="26">
        <v>0.035</v>
      </c>
      <c r="AC24" s="26">
        <v>0.05</v>
      </c>
      <c r="AD24" s="26">
        <v>0.045</v>
      </c>
      <c r="AE24" s="26">
        <v>0.03</v>
      </c>
      <c r="AF24" s="26">
        <v>0.015</v>
      </c>
      <c r="AG24" s="26">
        <v>0.04</v>
      </c>
      <c r="AH24" s="26">
        <v>0.045</v>
      </c>
      <c r="AI24" s="26">
        <v>0.05</v>
      </c>
      <c r="AJ24" s="26">
        <v>0.035</v>
      </c>
      <c r="AK24" s="26">
        <v>0.045</v>
      </c>
      <c r="AL24" s="26">
        <v>0.03</v>
      </c>
      <c r="AM24" s="26">
        <v>0.045</v>
      </c>
      <c r="AN24" s="26">
        <v>0.035</v>
      </c>
      <c r="AO24" s="26">
        <v>0.04</v>
      </c>
      <c r="AP24" s="26">
        <v>0.045</v>
      </c>
      <c r="AQ24" s="26">
        <v>0.04</v>
      </c>
      <c r="AR24" s="26">
        <v>0.045</v>
      </c>
      <c r="AS24" s="26">
        <v>0.035</v>
      </c>
      <c r="AT24" s="26">
        <v>0.05</v>
      </c>
      <c r="AU24" s="26">
        <v>0.03</v>
      </c>
      <c r="AV24" s="26">
        <v>0.03</v>
      </c>
      <c r="AW24" s="55">
        <v>0.38</v>
      </c>
      <c r="AX24" s="26">
        <v>0.045</v>
      </c>
      <c r="AY24" s="26">
        <v>0.04</v>
      </c>
      <c r="AZ24" s="26">
        <v>0.035</v>
      </c>
      <c r="BA24" s="26">
        <v>0.06</v>
      </c>
      <c r="BB24" s="26">
        <v>0.03</v>
      </c>
      <c r="BC24" s="26">
        <v>0.05</v>
      </c>
      <c r="BD24" s="26">
        <v>0.035</v>
      </c>
      <c r="BE24" s="26">
        <v>0.045</v>
      </c>
      <c r="BF24" s="26">
        <v>0.04</v>
      </c>
      <c r="BG24" s="26">
        <v>0.035</v>
      </c>
      <c r="BH24" s="26">
        <v>0.05</v>
      </c>
      <c r="BI24" s="26">
        <v>0.035</v>
      </c>
      <c r="BJ24" s="26">
        <v>0.045</v>
      </c>
      <c r="BK24" s="55">
        <v>0.3</v>
      </c>
      <c r="BL24" s="26">
        <v>0.05</v>
      </c>
      <c r="BM24" s="26">
        <v>0.065</v>
      </c>
      <c r="BN24" s="26">
        <v>0.045</v>
      </c>
      <c r="BO24" s="26">
        <v>0.1</v>
      </c>
      <c r="BP24" s="26">
        <v>0.04</v>
      </c>
      <c r="BQ24" s="26">
        <v>0.08</v>
      </c>
      <c r="BR24" s="55">
        <v>1.2</v>
      </c>
      <c r="BS24" s="55">
        <v>0.5</v>
      </c>
      <c r="BT24" s="26">
        <v>0.045</v>
      </c>
      <c r="BU24" s="26">
        <v>0.025</v>
      </c>
      <c r="BV24" s="26">
        <v>0.025</v>
      </c>
      <c r="BW24" s="55">
        <v>0.27</v>
      </c>
      <c r="BX24" s="55">
        <v>1.4</v>
      </c>
      <c r="BY24" s="26">
        <v>0.04</v>
      </c>
      <c r="BZ24" s="26">
        <v>0.045</v>
      </c>
      <c r="CA24" s="26">
        <v>0.045</v>
      </c>
      <c r="CB24" s="26">
        <v>0.025</v>
      </c>
      <c r="CC24" s="26">
        <v>0.04</v>
      </c>
      <c r="CD24" s="26">
        <v>0.035</v>
      </c>
      <c r="CE24" s="26">
        <v>0.03</v>
      </c>
      <c r="CF24" s="26">
        <v>0.04</v>
      </c>
      <c r="CG24" s="26">
        <v>0.035</v>
      </c>
      <c r="CH24" s="26">
        <v>0.035</v>
      </c>
      <c r="CI24" s="55">
        <v>0.11</v>
      </c>
      <c r="CJ24" s="26">
        <v>0.035</v>
      </c>
      <c r="CK24" s="26">
        <v>0.03</v>
      </c>
      <c r="CL24" s="26">
        <v>0.03</v>
      </c>
      <c r="CM24" s="26">
        <v>0.06</v>
      </c>
      <c r="CN24" s="26">
        <v>0.085</v>
      </c>
      <c r="CO24" s="26">
        <v>0.07</v>
      </c>
      <c r="CP24" s="55">
        <v>0.34</v>
      </c>
      <c r="CQ24" s="55">
        <v>0.15</v>
      </c>
      <c r="CR24" s="55">
        <v>1.1</v>
      </c>
      <c r="CS24" s="55">
        <v>0.56</v>
      </c>
      <c r="CT24" s="26">
        <v>0.07</v>
      </c>
      <c r="CU24" s="55">
        <v>2.5</v>
      </c>
      <c r="CV24" s="55">
        <v>1.6</v>
      </c>
      <c r="CW24" s="26">
        <v>0.04</v>
      </c>
      <c r="CX24" s="26">
        <v>0.105</v>
      </c>
      <c r="CY24" s="55">
        <v>0.17</v>
      </c>
      <c r="CZ24" s="26">
        <v>0.065</v>
      </c>
      <c r="DA24" s="55">
        <v>0.05</v>
      </c>
      <c r="DB24" s="55">
        <v>0.7</v>
      </c>
      <c r="DC24" s="26">
        <v>0.055</v>
      </c>
      <c r="DD24" s="55">
        <v>0.06</v>
      </c>
      <c r="DE24" s="26">
        <v>0.05</v>
      </c>
      <c r="DF24" s="55">
        <v>0.32</v>
      </c>
      <c r="DG24" s="26">
        <v>0.05</v>
      </c>
      <c r="DH24" s="55">
        <v>0.19</v>
      </c>
      <c r="DI24" s="26">
        <v>0.04</v>
      </c>
      <c r="DJ24" s="26">
        <v>0.035</v>
      </c>
      <c r="DK24" s="55">
        <v>1.3</v>
      </c>
      <c r="DL24" s="55">
        <v>0.36</v>
      </c>
      <c r="DM24" s="26">
        <v>0.055</v>
      </c>
      <c r="DN24" s="26">
        <v>0.05</v>
      </c>
      <c r="DO24" s="26">
        <v>0.05</v>
      </c>
      <c r="DP24" s="26">
        <v>0.05</v>
      </c>
      <c r="DQ24" s="26">
        <v>0.045</v>
      </c>
      <c r="DR24" s="26">
        <v>0.06</v>
      </c>
      <c r="DS24" s="55">
        <v>0.12</v>
      </c>
      <c r="DT24" s="26">
        <v>0.055</v>
      </c>
      <c r="DU24" s="55">
        <v>0.2</v>
      </c>
      <c r="DV24" s="55">
        <v>0.3</v>
      </c>
      <c r="DW24" s="55">
        <v>1</v>
      </c>
      <c r="DX24" s="55">
        <v>0.16</v>
      </c>
      <c r="DY24" s="26">
        <v>0.055</v>
      </c>
      <c r="DZ24" s="26">
        <v>0.045</v>
      </c>
      <c r="EA24" s="26">
        <v>0.055</v>
      </c>
      <c r="EB24" s="55">
        <v>0.15</v>
      </c>
      <c r="EC24" s="55">
        <v>0.76</v>
      </c>
      <c r="ED24" s="26">
        <v>0.04</v>
      </c>
      <c r="EE24" s="26">
        <v>0.045</v>
      </c>
      <c r="EF24" s="26">
        <v>0.045</v>
      </c>
      <c r="EG24" s="26">
        <v>0.025</v>
      </c>
      <c r="EH24" s="26">
        <v>0.04</v>
      </c>
      <c r="EI24" s="26">
        <v>0.035</v>
      </c>
      <c r="EJ24" s="26">
        <v>0.03</v>
      </c>
      <c r="EK24" s="26">
        <v>0.04</v>
      </c>
      <c r="EL24" s="26">
        <v>0.035</v>
      </c>
      <c r="EM24" s="26">
        <v>0.035</v>
      </c>
      <c r="EN24" s="26">
        <v>0.055</v>
      </c>
      <c r="EO24" s="26">
        <v>0.065</v>
      </c>
    </row>
    <row r="25" spans="1:145" ht="15">
      <c r="A25" s="35"/>
      <c r="B25" s="31" t="s">
        <v>302</v>
      </c>
      <c r="C25" s="26">
        <v>0.055</v>
      </c>
      <c r="D25" s="26">
        <v>0.07</v>
      </c>
      <c r="E25" s="26">
        <v>0.055</v>
      </c>
      <c r="F25" s="26">
        <v>0.04</v>
      </c>
      <c r="G25" s="26">
        <v>0.04</v>
      </c>
      <c r="H25" s="26">
        <v>0.055</v>
      </c>
      <c r="I25" s="26">
        <v>0.05</v>
      </c>
      <c r="J25" s="26">
        <v>0.055</v>
      </c>
      <c r="K25" s="26">
        <v>0.075</v>
      </c>
      <c r="L25" s="55">
        <v>0.31</v>
      </c>
      <c r="M25" s="26">
        <v>0.05</v>
      </c>
      <c r="N25" s="26">
        <v>0.075</v>
      </c>
      <c r="O25" s="55">
        <v>0.63</v>
      </c>
      <c r="P25" s="55">
        <v>0.51</v>
      </c>
      <c r="Q25" s="26">
        <v>0.055</v>
      </c>
      <c r="R25" s="26">
        <v>0.05</v>
      </c>
      <c r="S25" s="26">
        <v>0.02</v>
      </c>
      <c r="T25" s="26">
        <v>0.055</v>
      </c>
      <c r="U25" s="26">
        <v>0.05</v>
      </c>
      <c r="V25" s="26">
        <v>0.055</v>
      </c>
      <c r="W25" s="26">
        <v>0.025</v>
      </c>
      <c r="X25" s="26">
        <v>0.02</v>
      </c>
      <c r="Y25" s="26">
        <v>0.055</v>
      </c>
      <c r="Z25" s="26">
        <v>0.04</v>
      </c>
      <c r="AA25" s="26">
        <v>0.04</v>
      </c>
      <c r="AB25" s="26">
        <v>0.035</v>
      </c>
      <c r="AC25" s="26">
        <v>0.05</v>
      </c>
      <c r="AD25" s="26">
        <v>0.045</v>
      </c>
      <c r="AE25" s="26">
        <v>0.03</v>
      </c>
      <c r="AF25" s="26">
        <v>0.015</v>
      </c>
      <c r="AG25" s="26">
        <v>0.04</v>
      </c>
      <c r="AH25" s="26">
        <v>0.045</v>
      </c>
      <c r="AI25" s="26">
        <v>0.05</v>
      </c>
      <c r="AJ25" s="55">
        <v>0.09</v>
      </c>
      <c r="AK25" s="26">
        <v>0.045</v>
      </c>
      <c r="AL25" s="26">
        <v>0.03</v>
      </c>
      <c r="AM25" s="26">
        <v>0.045</v>
      </c>
      <c r="AN25" s="26">
        <v>0.035</v>
      </c>
      <c r="AO25" s="26">
        <v>0.04</v>
      </c>
      <c r="AP25" s="26">
        <v>0.045</v>
      </c>
      <c r="AQ25" s="26">
        <v>0.04</v>
      </c>
      <c r="AR25" s="26">
        <v>0.045</v>
      </c>
      <c r="AS25" s="26">
        <v>0.035</v>
      </c>
      <c r="AT25" s="26">
        <v>0.05</v>
      </c>
      <c r="AU25" s="26">
        <v>0.03</v>
      </c>
      <c r="AV25" s="26">
        <v>0.03</v>
      </c>
      <c r="AW25" s="55">
        <v>0.81</v>
      </c>
      <c r="AX25" s="26">
        <v>0.045</v>
      </c>
      <c r="AY25" s="26">
        <v>0.04</v>
      </c>
      <c r="AZ25" s="55">
        <v>0.48</v>
      </c>
      <c r="BA25" s="26">
        <v>0.06</v>
      </c>
      <c r="BB25" s="26">
        <v>0.03</v>
      </c>
      <c r="BC25" s="55">
        <v>0.15</v>
      </c>
      <c r="BD25" s="26">
        <v>0.035</v>
      </c>
      <c r="BE25" s="26">
        <v>0.045</v>
      </c>
      <c r="BF25" s="55">
        <v>0.23</v>
      </c>
      <c r="BG25" s="55">
        <v>0.23</v>
      </c>
      <c r="BH25" s="26">
        <v>0.05</v>
      </c>
      <c r="BI25" s="26">
        <v>0.035</v>
      </c>
      <c r="BJ25" s="26">
        <v>0.045</v>
      </c>
      <c r="BK25" s="55">
        <v>0.64</v>
      </c>
      <c r="BL25" s="26">
        <v>0.05</v>
      </c>
      <c r="BM25" s="26">
        <v>0.065</v>
      </c>
      <c r="BN25" s="26">
        <v>0.045</v>
      </c>
      <c r="BO25" s="26">
        <v>0.1</v>
      </c>
      <c r="BP25" s="55">
        <v>0.09</v>
      </c>
      <c r="BQ25" s="26">
        <v>0.08</v>
      </c>
      <c r="BR25" s="55">
        <v>2.3</v>
      </c>
      <c r="BS25" s="55">
        <v>0.55</v>
      </c>
      <c r="BT25" s="26">
        <v>0.045</v>
      </c>
      <c r="BU25" s="55">
        <v>0.05</v>
      </c>
      <c r="BV25" s="26">
        <v>0.025</v>
      </c>
      <c r="BW25" s="55">
        <v>0.57</v>
      </c>
      <c r="BX25" s="55">
        <v>1.5</v>
      </c>
      <c r="BY25" s="26">
        <v>0.04</v>
      </c>
      <c r="BZ25" s="26">
        <v>0.045</v>
      </c>
      <c r="CA25" s="26">
        <v>0.045</v>
      </c>
      <c r="CB25" s="26">
        <v>0.025</v>
      </c>
      <c r="CC25" s="26">
        <v>0.04</v>
      </c>
      <c r="CD25" s="26">
        <v>0.035</v>
      </c>
      <c r="CE25" s="26">
        <v>0.03</v>
      </c>
      <c r="CF25" s="26">
        <v>0.04</v>
      </c>
      <c r="CG25" s="26">
        <v>0.035</v>
      </c>
      <c r="CH25" s="26">
        <v>0.035</v>
      </c>
      <c r="CI25" s="55">
        <v>0.22</v>
      </c>
      <c r="CJ25" s="26">
        <v>0.035</v>
      </c>
      <c r="CK25" s="55">
        <v>0.07</v>
      </c>
      <c r="CL25" s="26">
        <v>0.03</v>
      </c>
      <c r="CM25" s="26">
        <v>0.06</v>
      </c>
      <c r="CN25" s="26">
        <v>0.085</v>
      </c>
      <c r="CO25" s="26">
        <v>0.07</v>
      </c>
      <c r="CP25" s="55">
        <v>1.1</v>
      </c>
      <c r="CQ25" s="55">
        <v>0.59</v>
      </c>
      <c r="CR25" s="55">
        <v>1.2</v>
      </c>
      <c r="CS25" s="55">
        <v>0.59</v>
      </c>
      <c r="CT25" s="26">
        <v>0.07</v>
      </c>
      <c r="CU25" s="55">
        <v>2.8</v>
      </c>
      <c r="CV25" s="55">
        <v>2.4</v>
      </c>
      <c r="CW25" s="55">
        <v>0.2</v>
      </c>
      <c r="CX25" s="26">
        <v>0.105</v>
      </c>
      <c r="CY25" s="55">
        <v>0.33</v>
      </c>
      <c r="CZ25" s="26">
        <v>0.065</v>
      </c>
      <c r="DA25" s="55">
        <v>0.05</v>
      </c>
      <c r="DB25" s="55">
        <v>1.3</v>
      </c>
      <c r="DC25" s="26">
        <v>0.055</v>
      </c>
      <c r="DD25" s="55">
        <v>0.14</v>
      </c>
      <c r="DE25" s="26">
        <v>0.05</v>
      </c>
      <c r="DF25" s="55">
        <v>1.5</v>
      </c>
      <c r="DG25" s="26">
        <v>0.05</v>
      </c>
      <c r="DH25" s="26">
        <v>0.06</v>
      </c>
      <c r="DI25" s="55">
        <v>0.15</v>
      </c>
      <c r="DJ25" s="55">
        <v>0.12</v>
      </c>
      <c r="DK25" s="55">
        <v>4.4</v>
      </c>
      <c r="DL25" s="55">
        <v>0.49</v>
      </c>
      <c r="DM25" s="26">
        <v>0.055</v>
      </c>
      <c r="DN25" s="26">
        <v>0.05</v>
      </c>
      <c r="DO25" s="26">
        <v>0.05</v>
      </c>
      <c r="DP25" s="26">
        <v>0.05</v>
      </c>
      <c r="DQ25" s="26">
        <v>0.045</v>
      </c>
      <c r="DR25" s="26">
        <v>0.06</v>
      </c>
      <c r="DS25" s="55">
        <v>0.53</v>
      </c>
      <c r="DT25" s="26">
        <v>0.055</v>
      </c>
      <c r="DU25" s="55">
        <v>0.18</v>
      </c>
      <c r="DV25" s="55">
        <v>0.56</v>
      </c>
      <c r="DW25" s="55">
        <v>2.2</v>
      </c>
      <c r="DX25" s="55">
        <v>0.16</v>
      </c>
      <c r="DY25" s="26">
        <v>0.055</v>
      </c>
      <c r="DZ25" s="26">
        <v>0.045</v>
      </c>
      <c r="EA25" s="26">
        <v>0.055</v>
      </c>
      <c r="EB25" s="55">
        <v>0.21</v>
      </c>
      <c r="EC25" s="55">
        <v>3.7</v>
      </c>
      <c r="ED25" s="26">
        <v>0.04</v>
      </c>
      <c r="EE25" s="26">
        <v>0.045</v>
      </c>
      <c r="EF25" s="26">
        <v>0.045</v>
      </c>
      <c r="EG25" s="26">
        <v>0.025</v>
      </c>
      <c r="EH25" s="26">
        <v>0.04</v>
      </c>
      <c r="EI25" s="26">
        <v>0.035</v>
      </c>
      <c r="EJ25" s="26">
        <v>0.03</v>
      </c>
      <c r="EK25" s="26">
        <v>0.04</v>
      </c>
      <c r="EL25" s="26">
        <v>0.035</v>
      </c>
      <c r="EM25" s="26">
        <v>0.035</v>
      </c>
      <c r="EN25" s="55">
        <v>0.17</v>
      </c>
      <c r="EO25" s="55">
        <v>0.26</v>
      </c>
    </row>
    <row r="26" spans="1:145" ht="15">
      <c r="A26" s="35"/>
      <c r="B26" s="31" t="s">
        <v>303</v>
      </c>
      <c r="C26" s="26">
        <v>0.055</v>
      </c>
      <c r="D26" s="26">
        <v>0.07</v>
      </c>
      <c r="E26" s="55">
        <v>0.12</v>
      </c>
      <c r="F26" s="26">
        <v>0.04</v>
      </c>
      <c r="G26" s="26">
        <v>0.04</v>
      </c>
      <c r="H26" s="55">
        <v>0.12</v>
      </c>
      <c r="I26" s="26">
        <v>0.05</v>
      </c>
      <c r="J26" s="26">
        <v>0.055</v>
      </c>
      <c r="K26" s="26">
        <v>0.075</v>
      </c>
      <c r="L26" s="55">
        <v>0.33</v>
      </c>
      <c r="M26" s="26">
        <v>0.05</v>
      </c>
      <c r="N26" s="26">
        <v>0.075</v>
      </c>
      <c r="O26" s="55">
        <v>0.74</v>
      </c>
      <c r="P26" s="55">
        <v>0.36</v>
      </c>
      <c r="Q26" s="26">
        <v>0.055</v>
      </c>
      <c r="R26" s="26">
        <v>0.05</v>
      </c>
      <c r="S26" s="26">
        <v>0.02</v>
      </c>
      <c r="T26" s="26">
        <v>0.055</v>
      </c>
      <c r="U26" s="26">
        <v>0.05</v>
      </c>
      <c r="V26" s="26">
        <v>0.055</v>
      </c>
      <c r="W26" s="26">
        <v>0.025</v>
      </c>
      <c r="X26" s="26">
        <v>0.02</v>
      </c>
      <c r="Y26" s="26">
        <v>0.055</v>
      </c>
      <c r="Z26" s="26">
        <v>0.04</v>
      </c>
      <c r="AA26" s="26">
        <v>0.04</v>
      </c>
      <c r="AB26" s="26">
        <v>0.035</v>
      </c>
      <c r="AC26" s="26">
        <v>0.05</v>
      </c>
      <c r="AD26" s="26">
        <v>0.045</v>
      </c>
      <c r="AE26" s="26">
        <v>0.03</v>
      </c>
      <c r="AF26" s="55">
        <v>0.05</v>
      </c>
      <c r="AG26" s="26">
        <v>0.04</v>
      </c>
      <c r="AH26" s="26">
        <v>0.045</v>
      </c>
      <c r="AI26" s="26">
        <v>0.05</v>
      </c>
      <c r="AJ26" s="55">
        <v>0.08</v>
      </c>
      <c r="AK26" s="26">
        <v>0.045</v>
      </c>
      <c r="AL26" s="26">
        <v>0.03</v>
      </c>
      <c r="AM26" s="26">
        <v>0.045</v>
      </c>
      <c r="AN26" s="55">
        <v>0.15</v>
      </c>
      <c r="AO26" s="55">
        <v>0.16</v>
      </c>
      <c r="AP26" s="26">
        <v>0.045</v>
      </c>
      <c r="AQ26" s="55">
        <v>0.09</v>
      </c>
      <c r="AR26" s="26">
        <v>0.045</v>
      </c>
      <c r="AS26" s="26">
        <v>0.035</v>
      </c>
      <c r="AT26" s="55">
        <v>0.1</v>
      </c>
      <c r="AU26" s="26">
        <v>0.03</v>
      </c>
      <c r="AV26" s="26">
        <v>0.03</v>
      </c>
      <c r="AW26" s="55">
        <v>1.3</v>
      </c>
      <c r="AX26" s="26">
        <v>0.045</v>
      </c>
      <c r="AY26" s="55">
        <v>0.04</v>
      </c>
      <c r="AZ26" s="55">
        <v>0.77</v>
      </c>
      <c r="BA26" s="26">
        <v>0.06</v>
      </c>
      <c r="BB26" s="26">
        <v>0.03</v>
      </c>
      <c r="BC26" s="55">
        <v>0.19</v>
      </c>
      <c r="BD26" s="26">
        <v>0.035</v>
      </c>
      <c r="BE26" s="26">
        <v>0.045</v>
      </c>
      <c r="BF26" s="55">
        <v>0.53</v>
      </c>
      <c r="BG26" s="55">
        <v>0.5</v>
      </c>
      <c r="BH26" s="55">
        <v>0.1</v>
      </c>
      <c r="BI26" s="26">
        <v>0.035</v>
      </c>
      <c r="BJ26" s="26">
        <v>0.045</v>
      </c>
      <c r="BK26" s="55">
        <v>0.71</v>
      </c>
      <c r="BL26" s="26">
        <v>0.05</v>
      </c>
      <c r="BM26" s="26">
        <v>0.065</v>
      </c>
      <c r="BN26" s="26">
        <v>0.045</v>
      </c>
      <c r="BO26" s="26">
        <v>0.1</v>
      </c>
      <c r="BP26" s="55">
        <v>0.08</v>
      </c>
      <c r="BQ26" s="26">
        <v>0.08</v>
      </c>
      <c r="BR26" s="55">
        <v>4.4</v>
      </c>
      <c r="BS26" s="55">
        <v>0.51</v>
      </c>
      <c r="BT26" s="26">
        <v>0.045</v>
      </c>
      <c r="BU26" s="26">
        <v>0.025</v>
      </c>
      <c r="BV26" s="26">
        <v>0.025</v>
      </c>
      <c r="BW26" s="55">
        <v>0.66</v>
      </c>
      <c r="BX26" s="55">
        <v>1.5</v>
      </c>
      <c r="BY26" s="26">
        <v>0.04</v>
      </c>
      <c r="BZ26" s="26">
        <v>0.045</v>
      </c>
      <c r="CA26" s="26">
        <v>0.045</v>
      </c>
      <c r="CB26" s="26">
        <v>0.025</v>
      </c>
      <c r="CC26" s="26">
        <v>0.04</v>
      </c>
      <c r="CD26" s="26">
        <v>0.035</v>
      </c>
      <c r="CE26" s="26">
        <v>0.03</v>
      </c>
      <c r="CF26" s="26">
        <v>0.04</v>
      </c>
      <c r="CG26" s="26">
        <v>0.035</v>
      </c>
      <c r="CH26" s="26">
        <v>0.035</v>
      </c>
      <c r="CI26" s="55">
        <v>0.41</v>
      </c>
      <c r="CJ26" s="26">
        <v>0.035</v>
      </c>
      <c r="CK26" s="55">
        <v>0.1</v>
      </c>
      <c r="CL26" s="26">
        <v>0.03</v>
      </c>
      <c r="CM26" s="55">
        <v>0.21</v>
      </c>
      <c r="CN26" s="26">
        <v>0.085</v>
      </c>
      <c r="CO26" s="26">
        <v>0.07</v>
      </c>
      <c r="CP26" s="55">
        <v>0.17</v>
      </c>
      <c r="CQ26" s="55">
        <v>1.8</v>
      </c>
      <c r="CR26" s="55">
        <v>1.3</v>
      </c>
      <c r="CS26" s="55">
        <v>0.62</v>
      </c>
      <c r="CT26" s="26">
        <v>0.07</v>
      </c>
      <c r="CU26" s="55">
        <v>2.8</v>
      </c>
      <c r="CV26" s="55">
        <v>1.9</v>
      </c>
      <c r="CW26" s="55">
        <v>0.44</v>
      </c>
      <c r="CX26" s="26">
        <v>0.105</v>
      </c>
      <c r="CY26" s="55">
        <v>0.78</v>
      </c>
      <c r="CZ26" s="26">
        <v>0.065</v>
      </c>
      <c r="DA26" s="55">
        <v>0.05</v>
      </c>
      <c r="DB26" s="55">
        <v>2.6</v>
      </c>
      <c r="DC26" s="26">
        <v>0.055</v>
      </c>
      <c r="DD26" s="55">
        <v>0.18</v>
      </c>
      <c r="DE26" s="26">
        <v>0.05</v>
      </c>
      <c r="DF26" s="55">
        <v>2.7</v>
      </c>
      <c r="DG26" s="26">
        <v>0.05</v>
      </c>
      <c r="DH26" s="26">
        <v>0.06</v>
      </c>
      <c r="DI26" s="55">
        <v>0.3</v>
      </c>
      <c r="DJ26" s="26">
        <v>0.035</v>
      </c>
      <c r="DK26" s="55">
        <v>6.7</v>
      </c>
      <c r="DL26" s="55">
        <v>1.1</v>
      </c>
      <c r="DM26" s="26">
        <v>0.055</v>
      </c>
      <c r="DN26" s="55">
        <v>0.16</v>
      </c>
      <c r="DO26" s="26">
        <v>0.05</v>
      </c>
      <c r="DP26" s="26">
        <v>0.05</v>
      </c>
      <c r="DQ26" s="55">
        <v>0.14</v>
      </c>
      <c r="DR26" s="26">
        <v>0.06</v>
      </c>
      <c r="DS26" s="55">
        <v>1.2</v>
      </c>
      <c r="DT26" s="26">
        <v>0.055</v>
      </c>
      <c r="DU26" s="55">
        <v>0.43</v>
      </c>
      <c r="DV26" s="55">
        <v>0.92</v>
      </c>
      <c r="DW26" s="55">
        <v>3.3</v>
      </c>
      <c r="DX26" s="55">
        <v>0.25</v>
      </c>
      <c r="DY26" s="26">
        <v>0.055</v>
      </c>
      <c r="DZ26" s="55">
        <v>0.09</v>
      </c>
      <c r="EA26" s="26">
        <v>0.055</v>
      </c>
      <c r="EB26" s="55">
        <v>0.37</v>
      </c>
      <c r="EC26" s="55">
        <v>5.5</v>
      </c>
      <c r="ED26" s="26">
        <v>0.04</v>
      </c>
      <c r="EE26" s="26">
        <v>0.045</v>
      </c>
      <c r="EF26" s="26">
        <v>0.045</v>
      </c>
      <c r="EG26" s="26">
        <v>0.025</v>
      </c>
      <c r="EH26" s="26">
        <v>0.04</v>
      </c>
      <c r="EI26" s="26">
        <v>0.035</v>
      </c>
      <c r="EJ26" s="26">
        <v>0.03</v>
      </c>
      <c r="EK26" s="26">
        <v>0.04</v>
      </c>
      <c r="EL26" s="26">
        <v>0.035</v>
      </c>
      <c r="EM26" s="26">
        <v>0.035</v>
      </c>
      <c r="EN26" s="55">
        <v>0.36</v>
      </c>
      <c r="EO26" s="55">
        <v>0.21</v>
      </c>
    </row>
    <row r="27" spans="1:145" ht="15">
      <c r="A27" s="35"/>
      <c r="B27" s="31" t="s">
        <v>315</v>
      </c>
      <c r="C27" s="26">
        <v>0.055</v>
      </c>
      <c r="D27" s="26">
        <v>0.07</v>
      </c>
      <c r="E27" s="55">
        <v>0.11</v>
      </c>
      <c r="F27" s="26">
        <v>0.04</v>
      </c>
      <c r="G27" s="26">
        <v>0.04</v>
      </c>
      <c r="H27" s="26">
        <v>0.055</v>
      </c>
      <c r="I27" s="26">
        <v>0.05</v>
      </c>
      <c r="J27" s="26">
        <v>0.055</v>
      </c>
      <c r="K27" s="26">
        <v>0.075</v>
      </c>
      <c r="L27" s="55">
        <v>0.24</v>
      </c>
      <c r="M27" s="26">
        <v>0.05</v>
      </c>
      <c r="N27" s="26">
        <v>0.075</v>
      </c>
      <c r="O27" s="26">
        <v>0.04</v>
      </c>
      <c r="P27" s="55">
        <v>0.56</v>
      </c>
      <c r="Q27" s="26">
        <v>0.055</v>
      </c>
      <c r="R27" s="26">
        <v>0.05</v>
      </c>
      <c r="S27" s="26">
        <v>0.02</v>
      </c>
      <c r="T27" s="26">
        <v>0.055</v>
      </c>
      <c r="U27" s="26">
        <v>0.05</v>
      </c>
      <c r="V27" s="26">
        <v>0.055</v>
      </c>
      <c r="W27" s="26">
        <v>0.025</v>
      </c>
      <c r="X27" s="26">
        <v>0.02</v>
      </c>
      <c r="Y27" s="26">
        <v>0.055</v>
      </c>
      <c r="Z27" s="26">
        <v>0.04</v>
      </c>
      <c r="AA27" s="26">
        <v>0.04</v>
      </c>
      <c r="AB27" s="26">
        <v>0.035</v>
      </c>
      <c r="AC27" s="26">
        <v>0.05</v>
      </c>
      <c r="AD27" s="26">
        <v>0.045</v>
      </c>
      <c r="AE27" s="26">
        <v>0.03</v>
      </c>
      <c r="AF27" s="55">
        <v>0.04</v>
      </c>
      <c r="AG27" s="26">
        <v>0.04</v>
      </c>
      <c r="AH27" s="26">
        <v>0.045</v>
      </c>
      <c r="AI27" s="26">
        <v>0.05</v>
      </c>
      <c r="AJ27" s="26">
        <v>0.035</v>
      </c>
      <c r="AK27" s="26">
        <v>0.045</v>
      </c>
      <c r="AL27" s="26">
        <v>0.03</v>
      </c>
      <c r="AM27" s="26">
        <v>0.045</v>
      </c>
      <c r="AN27" s="55">
        <v>0.11</v>
      </c>
      <c r="AO27" s="55">
        <v>0.11</v>
      </c>
      <c r="AP27" s="26">
        <v>0.045</v>
      </c>
      <c r="AQ27" s="26">
        <v>0.04</v>
      </c>
      <c r="AR27" s="26">
        <v>0.045</v>
      </c>
      <c r="AS27" s="26">
        <v>0.035</v>
      </c>
      <c r="AT27" s="26">
        <v>0.05</v>
      </c>
      <c r="AU27" s="26">
        <v>0.03</v>
      </c>
      <c r="AV27" s="26">
        <v>0.03</v>
      </c>
      <c r="AW27" s="55">
        <v>1.1</v>
      </c>
      <c r="AX27" s="26">
        <v>0.045</v>
      </c>
      <c r="AY27" s="26">
        <v>0.04</v>
      </c>
      <c r="AZ27" s="55">
        <v>0.65</v>
      </c>
      <c r="BA27" s="26">
        <v>0.06</v>
      </c>
      <c r="BB27" s="26">
        <v>0.03</v>
      </c>
      <c r="BC27" s="55">
        <v>0.13</v>
      </c>
      <c r="BD27" s="26">
        <v>0.035</v>
      </c>
      <c r="BE27" s="26">
        <v>0.045</v>
      </c>
      <c r="BF27" s="55">
        <v>0.36</v>
      </c>
      <c r="BG27" s="55">
        <v>0.43</v>
      </c>
      <c r="BH27" s="26">
        <v>0.05</v>
      </c>
      <c r="BI27" s="26">
        <v>0.035</v>
      </c>
      <c r="BJ27" s="26">
        <v>0.045</v>
      </c>
      <c r="BK27" s="55">
        <v>0.88</v>
      </c>
      <c r="BL27" s="26">
        <v>0.05</v>
      </c>
      <c r="BM27" s="26">
        <v>0.065</v>
      </c>
      <c r="BN27" s="26">
        <v>0.045</v>
      </c>
      <c r="BO27" s="26">
        <v>0.1</v>
      </c>
      <c r="BP27" s="55">
        <v>0.09</v>
      </c>
      <c r="BQ27" s="26">
        <v>0.08</v>
      </c>
      <c r="BR27" s="55">
        <v>3.6</v>
      </c>
      <c r="BS27" s="55">
        <v>0.59</v>
      </c>
      <c r="BT27" s="26">
        <v>0.045</v>
      </c>
      <c r="BU27" s="55">
        <v>0.08</v>
      </c>
      <c r="BV27" s="26">
        <v>0.025</v>
      </c>
      <c r="BW27" s="55">
        <v>0.58</v>
      </c>
      <c r="BX27" s="55">
        <v>2</v>
      </c>
      <c r="BY27" s="26">
        <v>0.04</v>
      </c>
      <c r="BZ27" s="26">
        <v>0.045</v>
      </c>
      <c r="CA27" s="26">
        <v>0.045</v>
      </c>
      <c r="CB27" s="26">
        <v>0.025</v>
      </c>
      <c r="CC27" s="26">
        <v>0.04</v>
      </c>
      <c r="CD27" s="26">
        <v>0.035</v>
      </c>
      <c r="CE27" s="26">
        <v>0.03</v>
      </c>
      <c r="CF27" s="26">
        <v>0.04</v>
      </c>
      <c r="CG27" s="26">
        <v>0.035</v>
      </c>
      <c r="CH27" s="26">
        <v>0.035</v>
      </c>
      <c r="CI27" s="55">
        <v>0.33</v>
      </c>
      <c r="CJ27" s="26">
        <v>0.035</v>
      </c>
      <c r="CK27" s="55">
        <v>0.08</v>
      </c>
      <c r="CL27" s="26">
        <v>0.03</v>
      </c>
      <c r="CM27" s="55">
        <v>0.13</v>
      </c>
      <c r="CN27" s="26">
        <v>0.085</v>
      </c>
      <c r="CO27" s="26">
        <v>0.07</v>
      </c>
      <c r="CP27" s="26">
        <v>0.07</v>
      </c>
      <c r="CQ27" s="55">
        <v>0.77</v>
      </c>
      <c r="CR27" s="55">
        <v>1.4</v>
      </c>
      <c r="CS27" s="55">
        <v>0.65</v>
      </c>
      <c r="CT27" s="26">
        <v>0.07</v>
      </c>
      <c r="CU27" s="55">
        <v>2.8</v>
      </c>
      <c r="CV27" s="55">
        <v>1.7</v>
      </c>
      <c r="CW27" s="55">
        <v>0.33</v>
      </c>
      <c r="CX27" s="26">
        <v>0.105</v>
      </c>
      <c r="CY27" s="55">
        <v>0.65</v>
      </c>
      <c r="CZ27" s="26">
        <v>0.065</v>
      </c>
      <c r="DA27" s="55">
        <v>0.05</v>
      </c>
      <c r="DB27" s="55">
        <v>2</v>
      </c>
      <c r="DC27" s="26">
        <v>0.055</v>
      </c>
      <c r="DD27" s="55">
        <v>0.13</v>
      </c>
      <c r="DE27" s="26">
        <v>0.05</v>
      </c>
      <c r="DF27" s="55">
        <v>1.7</v>
      </c>
      <c r="DG27" s="26">
        <v>0.05</v>
      </c>
      <c r="DH27" s="26">
        <v>0.06</v>
      </c>
      <c r="DI27" s="55">
        <v>0.24</v>
      </c>
      <c r="DJ27" s="26">
        <v>0.035</v>
      </c>
      <c r="DK27" s="55">
        <v>5.8</v>
      </c>
      <c r="DL27" s="55">
        <v>0.94</v>
      </c>
      <c r="DM27" s="26">
        <v>0.055</v>
      </c>
      <c r="DN27" s="26">
        <v>0.05</v>
      </c>
      <c r="DO27" s="26">
        <v>0.05</v>
      </c>
      <c r="DP27" s="26">
        <v>0.05</v>
      </c>
      <c r="DQ27" s="26">
        <v>0.045</v>
      </c>
      <c r="DR27" s="26">
        <v>0.06</v>
      </c>
      <c r="DS27" s="55">
        <v>0.75</v>
      </c>
      <c r="DT27" s="26">
        <v>0.055</v>
      </c>
      <c r="DU27" s="55">
        <v>0.4</v>
      </c>
      <c r="DV27" s="55">
        <v>0.75</v>
      </c>
      <c r="DW27" s="55">
        <v>3.3</v>
      </c>
      <c r="DX27" s="55">
        <v>0.19</v>
      </c>
      <c r="DY27" s="26">
        <v>0.055</v>
      </c>
      <c r="DZ27" s="55">
        <v>0.09</v>
      </c>
      <c r="EA27" s="26">
        <v>0.055</v>
      </c>
      <c r="EB27" s="55">
        <v>0.28</v>
      </c>
      <c r="EC27" s="55">
        <v>3.7</v>
      </c>
      <c r="ED27" s="26">
        <v>0.04</v>
      </c>
      <c r="EE27" s="26">
        <v>0.045</v>
      </c>
      <c r="EF27" s="26">
        <v>0.045</v>
      </c>
      <c r="EG27" s="26">
        <v>0.025</v>
      </c>
      <c r="EH27" s="26">
        <v>0.04</v>
      </c>
      <c r="EI27" s="26">
        <v>0.035</v>
      </c>
      <c r="EJ27" s="26">
        <v>0.03</v>
      </c>
      <c r="EK27" s="26">
        <v>0.04</v>
      </c>
      <c r="EL27" s="26">
        <v>0.035</v>
      </c>
      <c r="EM27" s="26">
        <v>0.035</v>
      </c>
      <c r="EN27" s="55">
        <v>0.23</v>
      </c>
      <c r="EO27" s="55">
        <v>0.14</v>
      </c>
    </row>
    <row r="28" spans="1:145" ht="15">
      <c r="A28" s="35"/>
      <c r="B28" s="31" t="s">
        <v>304</v>
      </c>
      <c r="C28" s="26">
        <v>0.055</v>
      </c>
      <c r="D28" s="26">
        <v>0.07</v>
      </c>
      <c r="E28" s="26">
        <v>0.055</v>
      </c>
      <c r="F28" s="26">
        <v>0.04</v>
      </c>
      <c r="G28" s="26">
        <v>0.04</v>
      </c>
      <c r="H28" s="26">
        <v>0.055</v>
      </c>
      <c r="I28" s="26">
        <v>0.05</v>
      </c>
      <c r="J28" s="26">
        <v>0.055</v>
      </c>
      <c r="K28" s="26">
        <v>0.075</v>
      </c>
      <c r="L28" s="55">
        <v>0.26</v>
      </c>
      <c r="M28" s="26">
        <v>0.05</v>
      </c>
      <c r="N28" s="26">
        <v>0.075</v>
      </c>
      <c r="O28" s="55">
        <v>0.42</v>
      </c>
      <c r="P28" s="55">
        <v>0.42</v>
      </c>
      <c r="Q28" s="26">
        <v>0.055</v>
      </c>
      <c r="R28" s="26">
        <v>0.05</v>
      </c>
      <c r="S28" s="26">
        <v>0.02</v>
      </c>
      <c r="T28" s="26">
        <v>0.055</v>
      </c>
      <c r="U28" s="26">
        <v>0.05</v>
      </c>
      <c r="V28" s="26">
        <v>0.055</v>
      </c>
      <c r="W28" s="26">
        <v>0.025</v>
      </c>
      <c r="X28" s="26">
        <v>0.02</v>
      </c>
      <c r="Y28" s="26">
        <v>0.055</v>
      </c>
      <c r="Z28" s="26">
        <v>0.04</v>
      </c>
      <c r="AA28" s="26">
        <v>0.04</v>
      </c>
      <c r="AB28" s="26">
        <v>0.035</v>
      </c>
      <c r="AC28" s="26">
        <v>0.05</v>
      </c>
      <c r="AD28" s="26">
        <v>0.045</v>
      </c>
      <c r="AE28" s="26">
        <v>0.03</v>
      </c>
      <c r="AF28" s="55">
        <v>0.04</v>
      </c>
      <c r="AG28" s="26">
        <v>0.04</v>
      </c>
      <c r="AH28" s="26">
        <v>0.045</v>
      </c>
      <c r="AI28" s="26">
        <v>0.05</v>
      </c>
      <c r="AJ28" s="55">
        <v>0.08</v>
      </c>
      <c r="AK28" s="26">
        <v>0.045</v>
      </c>
      <c r="AL28" s="26">
        <v>0.03</v>
      </c>
      <c r="AM28" s="26">
        <v>0.045</v>
      </c>
      <c r="AN28" s="55">
        <v>0.08</v>
      </c>
      <c r="AO28" s="26">
        <v>0.04</v>
      </c>
      <c r="AP28" s="26">
        <v>0.045</v>
      </c>
      <c r="AQ28" s="26">
        <v>0.04</v>
      </c>
      <c r="AR28" s="26">
        <v>0.045</v>
      </c>
      <c r="AS28" s="26">
        <v>0.035</v>
      </c>
      <c r="AT28" s="26">
        <v>0.05</v>
      </c>
      <c r="AU28" s="26">
        <v>0.03</v>
      </c>
      <c r="AV28" s="26">
        <v>0.03</v>
      </c>
      <c r="AW28" s="55">
        <v>1.2</v>
      </c>
      <c r="AX28" s="26">
        <v>0.045</v>
      </c>
      <c r="AY28" s="26">
        <v>0.04</v>
      </c>
      <c r="AZ28" s="55">
        <v>0.38</v>
      </c>
      <c r="BA28" s="26">
        <v>0.06</v>
      </c>
      <c r="BB28" s="26">
        <v>0.03</v>
      </c>
      <c r="BC28" s="55">
        <v>0.13</v>
      </c>
      <c r="BD28" s="26">
        <v>0.035</v>
      </c>
      <c r="BE28" s="26">
        <v>0.045</v>
      </c>
      <c r="BF28" s="26">
        <v>0.04</v>
      </c>
      <c r="BG28" s="55">
        <v>0.25</v>
      </c>
      <c r="BH28" s="26">
        <v>0.05</v>
      </c>
      <c r="BI28" s="26">
        <v>0.035</v>
      </c>
      <c r="BJ28" s="26">
        <v>0.045</v>
      </c>
      <c r="BK28" s="55">
        <v>0.68</v>
      </c>
      <c r="BL28" s="26">
        <v>0.05</v>
      </c>
      <c r="BM28" s="26">
        <v>0.065</v>
      </c>
      <c r="BN28" s="26">
        <v>0.045</v>
      </c>
      <c r="BO28" s="26">
        <v>0.1</v>
      </c>
      <c r="BP28" s="55">
        <v>0.17</v>
      </c>
      <c r="BQ28" s="26">
        <v>0.08</v>
      </c>
      <c r="BR28" s="55">
        <v>3.5</v>
      </c>
      <c r="BS28" s="55">
        <v>0.52</v>
      </c>
      <c r="BT28" s="26">
        <v>0.045</v>
      </c>
      <c r="BU28" s="26">
        <v>0.025</v>
      </c>
      <c r="BV28" s="26">
        <v>0.025</v>
      </c>
      <c r="BW28" s="55">
        <v>0.47</v>
      </c>
      <c r="BX28" s="55">
        <v>1.6</v>
      </c>
      <c r="BY28" s="26">
        <v>0.04</v>
      </c>
      <c r="BZ28" s="26">
        <v>0.045</v>
      </c>
      <c r="CA28" s="26">
        <v>0.045</v>
      </c>
      <c r="CB28" s="26">
        <v>0.025</v>
      </c>
      <c r="CC28" s="26">
        <v>0.04</v>
      </c>
      <c r="CD28" s="26">
        <v>0.035</v>
      </c>
      <c r="CE28" s="26">
        <v>0.03</v>
      </c>
      <c r="CF28" s="26">
        <v>0.04</v>
      </c>
      <c r="CG28" s="26">
        <v>0.035</v>
      </c>
      <c r="CH28" s="26">
        <v>0.035</v>
      </c>
      <c r="CI28" s="55">
        <v>0.39</v>
      </c>
      <c r="CJ28" s="26">
        <v>0.035</v>
      </c>
      <c r="CK28" s="55">
        <v>0.08</v>
      </c>
      <c r="CL28" s="26">
        <v>0.03</v>
      </c>
      <c r="CM28" s="55">
        <v>0.14</v>
      </c>
      <c r="CN28" s="26">
        <v>0.085</v>
      </c>
      <c r="CO28" s="26">
        <v>0.07</v>
      </c>
      <c r="CP28" s="55">
        <v>0.16</v>
      </c>
      <c r="CQ28" s="55">
        <v>0.51</v>
      </c>
      <c r="CR28" s="55">
        <v>1.4</v>
      </c>
      <c r="CS28" s="55">
        <v>0.63</v>
      </c>
      <c r="CT28" s="26">
        <v>0.07</v>
      </c>
      <c r="CU28" s="55">
        <v>2.7</v>
      </c>
      <c r="CV28" s="55">
        <v>2.2</v>
      </c>
      <c r="CW28" s="55">
        <v>0.22</v>
      </c>
      <c r="CX28" s="26">
        <v>0.105</v>
      </c>
      <c r="CY28" s="55">
        <v>0.41</v>
      </c>
      <c r="CZ28" s="26">
        <v>0.065</v>
      </c>
      <c r="DA28" s="55">
        <v>0.05</v>
      </c>
      <c r="DB28" s="55">
        <v>2.1</v>
      </c>
      <c r="DC28" s="26">
        <v>0.055</v>
      </c>
      <c r="DD28" s="55">
        <v>0.11</v>
      </c>
      <c r="DE28" s="26">
        <v>0.05</v>
      </c>
      <c r="DF28" s="55">
        <v>0.86</v>
      </c>
      <c r="DG28" s="26">
        <v>0.05</v>
      </c>
      <c r="DH28" s="26">
        <v>0.06</v>
      </c>
      <c r="DI28" s="55">
        <v>0.2</v>
      </c>
      <c r="DJ28" s="26">
        <v>0.035</v>
      </c>
      <c r="DK28" s="55">
        <v>4.1</v>
      </c>
      <c r="DL28" s="55">
        <v>0.46</v>
      </c>
      <c r="DM28" s="26">
        <v>0.055</v>
      </c>
      <c r="DN28" s="26">
        <v>0.05</v>
      </c>
      <c r="DO28" s="26">
        <v>0.05</v>
      </c>
      <c r="DP28" s="26">
        <v>0.05</v>
      </c>
      <c r="DQ28" s="26">
        <v>0.045</v>
      </c>
      <c r="DR28" s="26">
        <v>0.06</v>
      </c>
      <c r="DS28" s="55">
        <v>0.37</v>
      </c>
      <c r="DT28" s="26">
        <v>0.055</v>
      </c>
      <c r="DU28" s="55">
        <v>0.39</v>
      </c>
      <c r="DV28" s="55">
        <v>0.77</v>
      </c>
      <c r="DW28" s="55">
        <v>3.1</v>
      </c>
      <c r="DX28" s="55">
        <v>0.26</v>
      </c>
      <c r="DY28" s="26">
        <v>0.055</v>
      </c>
      <c r="DZ28" s="26">
        <v>0.045</v>
      </c>
      <c r="EA28" s="26">
        <v>0.055</v>
      </c>
      <c r="EB28" s="55">
        <v>0.34</v>
      </c>
      <c r="EC28" s="55">
        <v>2.5</v>
      </c>
      <c r="ED28" s="26">
        <v>0.04</v>
      </c>
      <c r="EE28" s="26">
        <v>0.045</v>
      </c>
      <c r="EF28" s="26">
        <v>0.045</v>
      </c>
      <c r="EG28" s="26">
        <v>0.025</v>
      </c>
      <c r="EH28" s="26">
        <v>0.04</v>
      </c>
      <c r="EI28" s="26">
        <v>0.035</v>
      </c>
      <c r="EJ28" s="26">
        <v>0.03</v>
      </c>
      <c r="EK28" s="26">
        <v>0.04</v>
      </c>
      <c r="EL28" s="26">
        <v>0.035</v>
      </c>
      <c r="EM28" s="26">
        <v>0.035</v>
      </c>
      <c r="EN28" s="26">
        <v>0.055</v>
      </c>
      <c r="EO28" s="55">
        <v>0.17</v>
      </c>
    </row>
    <row r="29" spans="1:145" ht="15">
      <c r="A29" s="35"/>
      <c r="B29" s="31" t="s">
        <v>316</v>
      </c>
      <c r="C29" s="26">
        <v>0.055</v>
      </c>
      <c r="D29" s="26">
        <v>0.07</v>
      </c>
      <c r="E29" s="55">
        <v>0.12</v>
      </c>
      <c r="F29" s="55">
        <v>0.13</v>
      </c>
      <c r="G29" s="26">
        <v>0.04</v>
      </c>
      <c r="H29" s="26">
        <v>0.055</v>
      </c>
      <c r="I29" s="26">
        <v>0.05</v>
      </c>
      <c r="J29" s="26">
        <v>0.055</v>
      </c>
      <c r="K29" s="26">
        <v>0.075</v>
      </c>
      <c r="L29" s="55">
        <v>0.17</v>
      </c>
      <c r="M29" s="26">
        <v>0.05</v>
      </c>
      <c r="N29" s="26">
        <v>0.075</v>
      </c>
      <c r="O29" s="26">
        <v>0.04</v>
      </c>
      <c r="P29" s="55">
        <v>0.92</v>
      </c>
      <c r="Q29" s="26">
        <v>0.055</v>
      </c>
      <c r="R29" s="26">
        <v>0.05</v>
      </c>
      <c r="S29" s="26">
        <v>0.02</v>
      </c>
      <c r="T29" s="26">
        <v>0.055</v>
      </c>
      <c r="U29" s="26">
        <v>0.05</v>
      </c>
      <c r="V29" s="26">
        <v>0.055</v>
      </c>
      <c r="W29" s="26">
        <v>0.025</v>
      </c>
      <c r="X29" s="26">
        <v>0.02</v>
      </c>
      <c r="Y29" s="26">
        <v>0.055</v>
      </c>
      <c r="Z29" s="26">
        <v>0.04</v>
      </c>
      <c r="AA29" s="26">
        <v>0.04</v>
      </c>
      <c r="AB29" s="26"/>
      <c r="AC29" s="26">
        <v>0.05</v>
      </c>
      <c r="AD29" s="26">
        <v>0.045</v>
      </c>
      <c r="AE29" s="26">
        <v>0.03</v>
      </c>
      <c r="AF29" s="55">
        <v>0.06</v>
      </c>
      <c r="AG29" s="26">
        <v>0.04</v>
      </c>
      <c r="AH29" s="26">
        <v>0.045</v>
      </c>
      <c r="AI29" s="26">
        <v>0.05</v>
      </c>
      <c r="AJ29" s="26">
        <v>0.035</v>
      </c>
      <c r="AK29" s="26">
        <v>0.045</v>
      </c>
      <c r="AL29" s="26">
        <v>0.03</v>
      </c>
      <c r="AM29" s="26">
        <v>0.045</v>
      </c>
      <c r="AN29" s="55">
        <v>0.09</v>
      </c>
      <c r="AO29" s="26">
        <v>0.04</v>
      </c>
      <c r="AP29" s="26">
        <v>0.045</v>
      </c>
      <c r="AQ29" s="26">
        <v>0.04</v>
      </c>
      <c r="AR29" s="26">
        <v>0.045</v>
      </c>
      <c r="AS29" s="26">
        <v>0.035</v>
      </c>
      <c r="AT29" s="26">
        <v>0.05</v>
      </c>
      <c r="AU29" s="26">
        <v>0.03</v>
      </c>
      <c r="AV29" s="26">
        <v>0.03</v>
      </c>
      <c r="AW29" s="55">
        <v>1.3</v>
      </c>
      <c r="AX29" s="26">
        <v>0.045</v>
      </c>
      <c r="AY29" s="26">
        <v>0.04</v>
      </c>
      <c r="AZ29" s="55">
        <v>0.54</v>
      </c>
      <c r="BA29" s="26">
        <v>0.06</v>
      </c>
      <c r="BB29" s="26">
        <v>0.03</v>
      </c>
      <c r="BC29" s="26">
        <v>0.05</v>
      </c>
      <c r="BD29" s="26">
        <v>0.035</v>
      </c>
      <c r="BE29" s="26">
        <v>0.045</v>
      </c>
      <c r="BF29" s="26">
        <v>0.04</v>
      </c>
      <c r="BG29" s="55">
        <v>0.36</v>
      </c>
      <c r="BH29" s="26">
        <v>0.05</v>
      </c>
      <c r="BI29" s="26">
        <v>0.035</v>
      </c>
      <c r="BJ29" s="26">
        <v>0.045</v>
      </c>
      <c r="BK29" s="55">
        <v>1.8</v>
      </c>
      <c r="BL29" s="26">
        <v>0.05</v>
      </c>
      <c r="BM29" s="26">
        <v>0.065</v>
      </c>
      <c r="BN29" s="26">
        <v>0.045</v>
      </c>
      <c r="BO29" s="26">
        <v>0.1</v>
      </c>
      <c r="BP29" s="55">
        <v>0.2</v>
      </c>
      <c r="BQ29" s="26">
        <v>0.08</v>
      </c>
      <c r="BR29" s="55">
        <v>3.6</v>
      </c>
      <c r="BS29" s="55">
        <v>0.58</v>
      </c>
      <c r="BT29" s="26">
        <v>0.045</v>
      </c>
      <c r="BU29" s="55">
        <v>0.17</v>
      </c>
      <c r="BV29" s="55">
        <v>0.09</v>
      </c>
      <c r="BW29" s="55">
        <v>0.63</v>
      </c>
      <c r="BX29" s="55">
        <v>2.7</v>
      </c>
      <c r="BY29" s="26">
        <v>0.04</v>
      </c>
      <c r="BZ29" s="26">
        <v>0.045</v>
      </c>
      <c r="CA29" s="26">
        <v>0.045</v>
      </c>
      <c r="CB29" s="26">
        <v>0.025</v>
      </c>
      <c r="CC29" s="26">
        <v>0.04</v>
      </c>
      <c r="CD29" s="26">
        <v>0.035</v>
      </c>
      <c r="CE29" s="26">
        <v>0.03</v>
      </c>
      <c r="CF29" s="26">
        <v>0.04</v>
      </c>
      <c r="CG29" s="26">
        <v>0.035</v>
      </c>
      <c r="CH29" s="26">
        <v>0.035</v>
      </c>
      <c r="CI29" s="55">
        <v>0.25</v>
      </c>
      <c r="CJ29" s="26">
        <v>0.035</v>
      </c>
      <c r="CK29" s="55">
        <v>0.09</v>
      </c>
      <c r="CL29" s="26">
        <v>0.03</v>
      </c>
      <c r="CM29" s="26">
        <v>0.06</v>
      </c>
      <c r="CN29" s="26">
        <v>0.085</v>
      </c>
      <c r="CO29" s="26">
        <v>0.07</v>
      </c>
      <c r="CP29" s="26">
        <v>0.07</v>
      </c>
      <c r="CQ29" s="55">
        <v>0.69</v>
      </c>
      <c r="CR29" s="55">
        <v>1.4</v>
      </c>
      <c r="CS29" s="55">
        <v>0.62</v>
      </c>
      <c r="CT29" s="26">
        <v>0.07</v>
      </c>
      <c r="CU29" s="55">
        <v>2.5</v>
      </c>
      <c r="CV29" s="55">
        <v>2.5</v>
      </c>
      <c r="CW29" s="55">
        <v>0.26</v>
      </c>
      <c r="CX29" s="26">
        <v>0.105</v>
      </c>
      <c r="CY29" s="55">
        <v>0.52</v>
      </c>
      <c r="CZ29" s="26">
        <v>0.065</v>
      </c>
      <c r="DA29" s="55">
        <v>0.05</v>
      </c>
      <c r="DB29" s="55">
        <v>2</v>
      </c>
      <c r="DC29" s="26">
        <v>0.055</v>
      </c>
      <c r="DD29" s="55">
        <v>0.07</v>
      </c>
      <c r="DE29" s="26">
        <v>0.05</v>
      </c>
      <c r="DF29" s="55">
        <v>1.3</v>
      </c>
      <c r="DG29" s="26">
        <v>0.05</v>
      </c>
      <c r="DH29" s="26">
        <v>0.06</v>
      </c>
      <c r="DI29" s="55">
        <v>0.16</v>
      </c>
      <c r="DJ29" s="26">
        <v>0.035</v>
      </c>
      <c r="DK29" s="55">
        <v>7.2</v>
      </c>
      <c r="DL29" s="55">
        <v>0.32</v>
      </c>
      <c r="DM29" s="26">
        <v>0.055</v>
      </c>
      <c r="DN29" s="26">
        <v>0.05</v>
      </c>
      <c r="DO29" s="26">
        <v>0.05</v>
      </c>
      <c r="DP29" s="26">
        <v>0.05</v>
      </c>
      <c r="DQ29" s="26">
        <v>0.045</v>
      </c>
      <c r="DR29" s="26">
        <v>0.06</v>
      </c>
      <c r="DS29" s="55">
        <v>0.56</v>
      </c>
      <c r="DT29" s="26">
        <v>0.055</v>
      </c>
      <c r="DU29" s="55">
        <v>0.26</v>
      </c>
      <c r="DV29" s="55">
        <v>0.91</v>
      </c>
      <c r="DW29" s="55">
        <v>4.8</v>
      </c>
      <c r="DX29" s="55">
        <v>0.22</v>
      </c>
      <c r="DY29" s="26">
        <v>0.055</v>
      </c>
      <c r="DZ29" s="26">
        <v>0.045</v>
      </c>
      <c r="EA29" s="26">
        <v>0.055</v>
      </c>
      <c r="EB29" s="55">
        <v>0.24</v>
      </c>
      <c r="EC29" s="55">
        <v>3.4</v>
      </c>
      <c r="ED29" s="26">
        <v>0.04</v>
      </c>
      <c r="EE29" s="26">
        <v>0.045</v>
      </c>
      <c r="EF29" s="26">
        <v>0.045</v>
      </c>
      <c r="EG29" s="26">
        <v>0.025</v>
      </c>
      <c r="EH29" s="26">
        <v>0.04</v>
      </c>
      <c r="EI29" s="26">
        <v>0.035</v>
      </c>
      <c r="EJ29" s="26">
        <v>0.03</v>
      </c>
      <c r="EK29" s="26">
        <v>0.04</v>
      </c>
      <c r="EL29" s="26">
        <v>0.035</v>
      </c>
      <c r="EM29" s="26">
        <v>0.035</v>
      </c>
      <c r="EN29" s="55">
        <v>0.21</v>
      </c>
      <c r="EO29" s="26">
        <v>0.065</v>
      </c>
    </row>
    <row r="30" spans="2:145" ht="15">
      <c r="B30" s="37" t="s">
        <v>189</v>
      </c>
      <c r="C30" s="29">
        <f>MAX(C$6:C$29)</f>
        <v>0.055</v>
      </c>
      <c r="D30" s="29">
        <f>MAX(D$6:D$29)</f>
        <v>0.07</v>
      </c>
      <c r="E30" s="29">
        <f>MAX(E$6:E$29)</f>
        <v>0.12</v>
      </c>
      <c r="F30" s="29">
        <v>0.04</v>
      </c>
      <c r="G30" s="29">
        <f aca="true" t="shared" si="0" ref="G30:AL30">MAX(G$6:G$29)</f>
        <v>0.04</v>
      </c>
      <c r="H30" s="29">
        <f t="shared" si="0"/>
        <v>0.43</v>
      </c>
      <c r="I30" s="29">
        <f t="shared" si="0"/>
        <v>0.42</v>
      </c>
      <c r="J30" s="29">
        <f t="shared" si="0"/>
        <v>0.22</v>
      </c>
      <c r="K30" s="29">
        <f t="shared" si="0"/>
        <v>0.075</v>
      </c>
      <c r="L30" s="29">
        <f t="shared" si="0"/>
        <v>1.6</v>
      </c>
      <c r="M30" s="29">
        <f t="shared" si="0"/>
        <v>0.05</v>
      </c>
      <c r="N30" s="29">
        <f t="shared" si="0"/>
        <v>0.075</v>
      </c>
      <c r="O30" s="29">
        <f t="shared" si="0"/>
        <v>2.2</v>
      </c>
      <c r="P30" s="29">
        <f t="shared" si="0"/>
        <v>1.6</v>
      </c>
      <c r="Q30" s="29">
        <f t="shared" si="0"/>
        <v>0.055</v>
      </c>
      <c r="R30" s="29">
        <f t="shared" si="0"/>
        <v>0.34</v>
      </c>
      <c r="S30" s="29">
        <f t="shared" si="0"/>
        <v>0.17</v>
      </c>
      <c r="T30" s="29">
        <f t="shared" si="0"/>
        <v>0.055</v>
      </c>
      <c r="U30" s="29">
        <f t="shared" si="0"/>
        <v>0.05</v>
      </c>
      <c r="V30" s="29">
        <f t="shared" si="0"/>
        <v>0.055</v>
      </c>
      <c r="W30" s="29">
        <f t="shared" si="0"/>
        <v>0.23</v>
      </c>
      <c r="X30" s="29">
        <f t="shared" si="0"/>
        <v>0.02</v>
      </c>
      <c r="Y30" s="29">
        <f t="shared" si="0"/>
        <v>0.77</v>
      </c>
      <c r="Z30" s="29">
        <f t="shared" si="0"/>
        <v>0.12</v>
      </c>
      <c r="AA30" s="29">
        <f t="shared" si="0"/>
        <v>0.04</v>
      </c>
      <c r="AB30" s="29">
        <f t="shared" si="0"/>
        <v>0.035</v>
      </c>
      <c r="AC30" s="29">
        <f t="shared" si="0"/>
        <v>0.05</v>
      </c>
      <c r="AD30" s="29">
        <f t="shared" si="0"/>
        <v>0.045</v>
      </c>
      <c r="AE30" s="29">
        <f t="shared" si="0"/>
        <v>0.12</v>
      </c>
      <c r="AF30" s="29">
        <f t="shared" si="0"/>
        <v>0.44</v>
      </c>
      <c r="AG30" s="29">
        <f t="shared" si="0"/>
        <v>0.04</v>
      </c>
      <c r="AH30" s="29">
        <f t="shared" si="0"/>
        <v>0.29</v>
      </c>
      <c r="AI30" s="29">
        <f t="shared" si="0"/>
        <v>0.05</v>
      </c>
      <c r="AJ30" s="29">
        <f t="shared" si="0"/>
        <v>0.2</v>
      </c>
      <c r="AK30" s="29">
        <f t="shared" si="0"/>
        <v>0.045</v>
      </c>
      <c r="AL30" s="29">
        <f t="shared" si="0"/>
        <v>0.03</v>
      </c>
      <c r="AM30" s="29">
        <f aca="true" t="shared" si="1" ref="AM30:BR30">MAX(AM$6:AM$29)</f>
        <v>0.28</v>
      </c>
      <c r="AN30" s="29">
        <f t="shared" si="1"/>
        <v>0.33</v>
      </c>
      <c r="AO30" s="29">
        <f t="shared" si="1"/>
        <v>0.66</v>
      </c>
      <c r="AP30" s="29">
        <f t="shared" si="1"/>
        <v>0.21</v>
      </c>
      <c r="AQ30" s="29">
        <f t="shared" si="1"/>
        <v>0.27</v>
      </c>
      <c r="AR30" s="29">
        <f t="shared" si="1"/>
        <v>0.14</v>
      </c>
      <c r="AS30" s="29">
        <f t="shared" si="1"/>
        <v>0.035</v>
      </c>
      <c r="AT30" s="29">
        <f t="shared" si="1"/>
        <v>0.46</v>
      </c>
      <c r="AU30" s="29">
        <f t="shared" si="1"/>
        <v>0.16</v>
      </c>
      <c r="AV30" s="29">
        <f t="shared" si="1"/>
        <v>0.31</v>
      </c>
      <c r="AW30" s="29">
        <f t="shared" si="1"/>
        <v>4.2</v>
      </c>
      <c r="AX30" s="29">
        <f t="shared" si="1"/>
        <v>0.42</v>
      </c>
      <c r="AY30" s="29">
        <f t="shared" si="1"/>
        <v>2</v>
      </c>
      <c r="AZ30" s="29">
        <f t="shared" si="1"/>
        <v>2</v>
      </c>
      <c r="BA30" s="29">
        <f t="shared" si="1"/>
        <v>0.06</v>
      </c>
      <c r="BB30" s="29">
        <f t="shared" si="1"/>
        <v>0.03</v>
      </c>
      <c r="BC30" s="29">
        <f t="shared" si="1"/>
        <v>0.93</v>
      </c>
      <c r="BD30" s="29">
        <f t="shared" si="1"/>
        <v>0.035</v>
      </c>
      <c r="BE30" s="29">
        <f t="shared" si="1"/>
        <v>0.34</v>
      </c>
      <c r="BF30" s="29">
        <f t="shared" si="1"/>
        <v>2.4</v>
      </c>
      <c r="BG30" s="29">
        <f t="shared" si="1"/>
        <v>1.7</v>
      </c>
      <c r="BH30" s="29">
        <f t="shared" si="1"/>
        <v>0.47</v>
      </c>
      <c r="BI30" s="29">
        <f t="shared" si="1"/>
        <v>0.035</v>
      </c>
      <c r="BJ30" s="29">
        <f t="shared" si="1"/>
        <v>0.18</v>
      </c>
      <c r="BK30" s="29">
        <f t="shared" si="1"/>
        <v>2</v>
      </c>
      <c r="BL30" s="29">
        <f t="shared" si="1"/>
        <v>0.05</v>
      </c>
      <c r="BM30" s="29">
        <f t="shared" si="1"/>
        <v>0.065</v>
      </c>
      <c r="BN30" s="29">
        <f t="shared" si="1"/>
        <v>0.045</v>
      </c>
      <c r="BO30" s="29">
        <f t="shared" si="1"/>
        <v>0.1</v>
      </c>
      <c r="BP30" s="29">
        <f t="shared" si="1"/>
        <v>0.2</v>
      </c>
      <c r="BQ30" s="29">
        <f t="shared" si="1"/>
        <v>0.08</v>
      </c>
      <c r="BR30" s="29">
        <f t="shared" si="1"/>
        <v>20</v>
      </c>
      <c r="BS30" s="29">
        <f aca="true" t="shared" si="2" ref="BS30:CX30">MAX(BS$6:BS$29)</f>
        <v>0.75</v>
      </c>
      <c r="BT30" s="29">
        <f t="shared" si="2"/>
        <v>0.045</v>
      </c>
      <c r="BU30" s="29">
        <f>MAX(BU$6:BU$29)</f>
        <v>0.31</v>
      </c>
      <c r="BV30" s="29">
        <f t="shared" si="2"/>
        <v>0.09</v>
      </c>
      <c r="BW30" s="29">
        <f t="shared" si="2"/>
        <v>1.1</v>
      </c>
      <c r="BX30" s="29">
        <f t="shared" si="2"/>
        <v>2.7</v>
      </c>
      <c r="BY30" s="29">
        <f t="shared" si="2"/>
        <v>0.04</v>
      </c>
      <c r="BZ30" s="29">
        <f t="shared" si="2"/>
        <v>0.045</v>
      </c>
      <c r="CA30" s="29">
        <f t="shared" si="2"/>
        <v>0.045</v>
      </c>
      <c r="CB30" s="29">
        <f t="shared" si="2"/>
        <v>0.1</v>
      </c>
      <c r="CC30" s="29">
        <f t="shared" si="2"/>
        <v>0.04</v>
      </c>
      <c r="CD30" s="29">
        <f t="shared" si="2"/>
        <v>0.035</v>
      </c>
      <c r="CE30" s="29">
        <f t="shared" si="2"/>
        <v>0.12</v>
      </c>
      <c r="CF30" s="29">
        <f t="shared" si="2"/>
        <v>0.04</v>
      </c>
      <c r="CG30" s="29">
        <f t="shared" si="2"/>
        <v>0.035</v>
      </c>
      <c r="CH30" s="29">
        <f t="shared" si="2"/>
        <v>0.035</v>
      </c>
      <c r="CI30" s="29">
        <f t="shared" si="2"/>
        <v>0.9</v>
      </c>
      <c r="CJ30" s="29">
        <f t="shared" si="2"/>
        <v>0.035</v>
      </c>
      <c r="CK30" s="29">
        <f t="shared" si="2"/>
        <v>5</v>
      </c>
      <c r="CL30" s="29">
        <f t="shared" si="2"/>
        <v>0.09</v>
      </c>
      <c r="CM30" s="29">
        <f t="shared" si="2"/>
        <v>1.3</v>
      </c>
      <c r="CN30" s="29">
        <f t="shared" si="2"/>
        <v>0.085</v>
      </c>
      <c r="CO30" s="29">
        <f t="shared" si="2"/>
        <v>0.07</v>
      </c>
      <c r="CP30" s="29">
        <f t="shared" si="2"/>
        <v>12</v>
      </c>
      <c r="CQ30" s="29">
        <f t="shared" si="2"/>
        <v>7.4</v>
      </c>
      <c r="CR30" s="29">
        <f t="shared" si="2"/>
        <v>1.7011242724032554</v>
      </c>
      <c r="CS30" s="29">
        <f t="shared" si="2"/>
        <v>0.7729417501884734</v>
      </c>
      <c r="CT30" s="29">
        <f t="shared" si="2"/>
        <v>0.15962585825920028</v>
      </c>
      <c r="CU30" s="29">
        <f t="shared" si="2"/>
        <v>3.040247171771302</v>
      </c>
      <c r="CV30" s="29">
        <f t="shared" si="2"/>
        <v>3.9</v>
      </c>
      <c r="CW30" s="29">
        <f t="shared" si="2"/>
        <v>2.3</v>
      </c>
      <c r="CX30" s="29">
        <f t="shared" si="2"/>
        <v>0.105</v>
      </c>
      <c r="CY30" s="29">
        <f aca="true" t="shared" si="3" ref="CY30:ED30">MAX(CY$6:CY$29)</f>
        <v>2.3</v>
      </c>
      <c r="CZ30" s="29">
        <f t="shared" si="3"/>
        <v>0.065</v>
      </c>
      <c r="DA30" s="29">
        <f t="shared" si="3"/>
        <v>0.21</v>
      </c>
      <c r="DB30" s="29">
        <f t="shared" si="3"/>
        <v>8.4</v>
      </c>
      <c r="DC30" s="29">
        <f t="shared" si="3"/>
        <v>0.055</v>
      </c>
      <c r="DD30" s="29">
        <f t="shared" si="3"/>
        <v>0.98</v>
      </c>
      <c r="DE30" s="29">
        <f t="shared" si="3"/>
        <v>0.21</v>
      </c>
      <c r="DF30" s="29">
        <f t="shared" si="3"/>
        <v>25</v>
      </c>
      <c r="DG30" s="29">
        <f t="shared" si="3"/>
        <v>0.05</v>
      </c>
      <c r="DH30" s="29">
        <f t="shared" si="3"/>
        <v>2.1</v>
      </c>
      <c r="DI30" s="29">
        <f t="shared" si="3"/>
        <v>1.5</v>
      </c>
      <c r="DJ30" s="29">
        <f t="shared" si="3"/>
        <v>0.87</v>
      </c>
      <c r="DK30" s="29">
        <f t="shared" si="3"/>
        <v>21</v>
      </c>
      <c r="DL30" s="29">
        <f t="shared" si="3"/>
        <v>1.2</v>
      </c>
      <c r="DM30" s="29">
        <f t="shared" si="3"/>
        <v>0.055</v>
      </c>
      <c r="DN30" s="29">
        <f t="shared" si="3"/>
        <v>0.53</v>
      </c>
      <c r="DO30" s="29">
        <f t="shared" si="3"/>
        <v>0.43</v>
      </c>
      <c r="DP30" s="29">
        <f t="shared" si="3"/>
        <v>0.05</v>
      </c>
      <c r="DQ30" s="29">
        <f t="shared" si="3"/>
        <v>0.54</v>
      </c>
      <c r="DR30" s="29">
        <f t="shared" si="3"/>
        <v>0.06</v>
      </c>
      <c r="DS30" s="29">
        <f t="shared" si="3"/>
        <v>7.2</v>
      </c>
      <c r="DT30" s="29">
        <f t="shared" si="3"/>
        <v>0.27</v>
      </c>
      <c r="DU30" s="29">
        <f t="shared" si="3"/>
        <v>0.51</v>
      </c>
      <c r="DV30" s="29">
        <f t="shared" si="3"/>
        <v>5.3</v>
      </c>
      <c r="DW30" s="29">
        <f t="shared" si="3"/>
        <v>14</v>
      </c>
      <c r="DX30" s="29">
        <f t="shared" si="3"/>
        <v>1.1</v>
      </c>
      <c r="DY30" s="29">
        <f t="shared" si="3"/>
        <v>0.055</v>
      </c>
      <c r="DZ30" s="29">
        <f t="shared" si="3"/>
        <v>12</v>
      </c>
      <c r="EA30" s="29">
        <f t="shared" si="3"/>
        <v>0.055</v>
      </c>
      <c r="EB30" s="29">
        <f t="shared" si="3"/>
        <v>0.75</v>
      </c>
      <c r="EC30" s="29">
        <f t="shared" si="3"/>
        <v>25</v>
      </c>
      <c r="ED30" s="29">
        <f t="shared" si="3"/>
        <v>0.04</v>
      </c>
      <c r="EE30" s="29">
        <f aca="true" t="shared" si="4" ref="EE30:EO30">MAX(EE$6:EE$29)</f>
        <v>0.045</v>
      </c>
      <c r="EF30" s="29">
        <f t="shared" si="4"/>
        <v>0.045</v>
      </c>
      <c r="EG30" s="29">
        <f t="shared" si="4"/>
        <v>0.12</v>
      </c>
      <c r="EH30" s="29">
        <f t="shared" si="4"/>
        <v>0.04</v>
      </c>
      <c r="EI30" s="29">
        <f t="shared" si="4"/>
        <v>0.035</v>
      </c>
      <c r="EJ30" s="29">
        <f t="shared" si="4"/>
        <v>0.28</v>
      </c>
      <c r="EK30" s="29">
        <f t="shared" si="4"/>
        <v>0.04</v>
      </c>
      <c r="EL30" s="29">
        <f t="shared" si="4"/>
        <v>0.035</v>
      </c>
      <c r="EM30" s="29">
        <f t="shared" si="4"/>
        <v>0.035</v>
      </c>
      <c r="EN30" s="29">
        <f t="shared" si="4"/>
        <v>1.8</v>
      </c>
      <c r="EO30" s="29">
        <f t="shared" si="4"/>
        <v>1.8</v>
      </c>
    </row>
    <row r="31" spans="2:145" ht="15">
      <c r="B31" s="37" t="s">
        <v>190</v>
      </c>
      <c r="C31" s="29">
        <f aca="true" t="shared" si="5" ref="C31:AH31">AVERAGE(C$6:C$29)</f>
        <v>0.055</v>
      </c>
      <c r="D31" s="29">
        <f t="shared" si="5"/>
        <v>0.07000000000000005</v>
      </c>
      <c r="E31" s="29">
        <f t="shared" si="5"/>
        <v>0.06270833333333335</v>
      </c>
      <c r="F31" s="29">
        <f t="shared" si="5"/>
        <v>0.04375000000000001</v>
      </c>
      <c r="G31" s="29">
        <f t="shared" si="5"/>
        <v>0.040000000000000015</v>
      </c>
      <c r="H31" s="29">
        <f t="shared" si="5"/>
        <v>0.09729166666666665</v>
      </c>
      <c r="I31" s="29">
        <f t="shared" si="5"/>
        <v>0.09041666666666666</v>
      </c>
      <c r="J31" s="29">
        <f t="shared" si="5"/>
        <v>0.06791666666666665</v>
      </c>
      <c r="K31" s="29">
        <f t="shared" si="5"/>
        <v>0.07499999999999997</v>
      </c>
      <c r="L31" s="29">
        <f t="shared" si="5"/>
        <v>0.39379752685275116</v>
      </c>
      <c r="M31" s="29">
        <f t="shared" si="5"/>
        <v>0.05000000000000002</v>
      </c>
      <c r="N31" s="29">
        <f t="shared" si="5"/>
        <v>0.07499999999999997</v>
      </c>
      <c r="O31" s="29">
        <f t="shared" si="5"/>
        <v>0.32916666666666666</v>
      </c>
      <c r="P31" s="29">
        <f t="shared" si="5"/>
        <v>0.3858333333333333</v>
      </c>
      <c r="Q31" s="29">
        <f t="shared" si="5"/>
        <v>0.055</v>
      </c>
      <c r="R31" s="29">
        <f t="shared" si="5"/>
        <v>0.09416666666666663</v>
      </c>
      <c r="S31" s="29">
        <f t="shared" si="5"/>
        <v>0.04250000000000001</v>
      </c>
      <c r="T31" s="29">
        <f t="shared" si="5"/>
        <v>0.055</v>
      </c>
      <c r="U31" s="29">
        <f t="shared" si="5"/>
        <v>0.05000000000000002</v>
      </c>
      <c r="V31" s="29">
        <f t="shared" si="5"/>
        <v>0.055</v>
      </c>
      <c r="W31" s="29">
        <f t="shared" si="5"/>
        <v>0.05583333333333328</v>
      </c>
      <c r="X31" s="29">
        <f t="shared" si="5"/>
        <v>0.020000000000000007</v>
      </c>
      <c r="Y31" s="29">
        <f t="shared" si="5"/>
        <v>0.10875000000000007</v>
      </c>
      <c r="Z31" s="29">
        <f t="shared" si="5"/>
        <v>0.04333333333333334</v>
      </c>
      <c r="AA31" s="29">
        <f t="shared" si="5"/>
        <v>0.040000000000000015</v>
      </c>
      <c r="AB31" s="29">
        <f t="shared" si="5"/>
        <v>0.035000000000000024</v>
      </c>
      <c r="AC31" s="29">
        <f t="shared" si="5"/>
        <v>0.05000000000000002</v>
      </c>
      <c r="AD31" s="29">
        <f t="shared" si="5"/>
        <v>0.04500000000000001</v>
      </c>
      <c r="AE31" s="29">
        <f t="shared" si="5"/>
        <v>0.041666666666666685</v>
      </c>
      <c r="AF31" s="29">
        <f t="shared" si="5"/>
        <v>0.0525</v>
      </c>
      <c r="AG31" s="29">
        <f t="shared" si="5"/>
        <v>0.040000000000000015</v>
      </c>
      <c r="AH31" s="29">
        <f t="shared" si="5"/>
        <v>0.055208333333333325</v>
      </c>
      <c r="AI31" s="29">
        <f aca="true" t="shared" si="6" ref="AI31:BN31">AVERAGE(AI$6:AI$29)</f>
        <v>0.05000000000000002</v>
      </c>
      <c r="AJ31" s="29">
        <f t="shared" si="6"/>
        <v>0.05812500000000001</v>
      </c>
      <c r="AK31" s="29">
        <f t="shared" si="6"/>
        <v>0.04500000000000001</v>
      </c>
      <c r="AL31" s="29">
        <f t="shared" si="6"/>
        <v>0.030000000000000016</v>
      </c>
      <c r="AM31" s="29">
        <f t="shared" si="6"/>
        <v>0.05479166666666666</v>
      </c>
      <c r="AN31" s="29">
        <f t="shared" si="6"/>
        <v>0.07604166666666663</v>
      </c>
      <c r="AO31" s="29">
        <f t="shared" si="6"/>
        <v>0.10541666666666667</v>
      </c>
      <c r="AP31" s="29">
        <f t="shared" si="6"/>
        <v>0.05416666666666667</v>
      </c>
      <c r="AQ31" s="29">
        <f t="shared" si="6"/>
        <v>0.05458333333333335</v>
      </c>
      <c r="AR31" s="29">
        <f t="shared" si="6"/>
        <v>0.04895833333333333</v>
      </c>
      <c r="AS31" s="29">
        <f t="shared" si="6"/>
        <v>0.035000000000000024</v>
      </c>
      <c r="AT31" s="29">
        <f t="shared" si="6"/>
        <v>0.09624999999999999</v>
      </c>
      <c r="AU31" s="29">
        <f t="shared" si="6"/>
        <v>0.03541666666666669</v>
      </c>
      <c r="AV31" s="29">
        <f t="shared" si="6"/>
        <v>0.050510087012204434</v>
      </c>
      <c r="AW31" s="29">
        <f t="shared" si="6"/>
        <v>1.0429984488795678</v>
      </c>
      <c r="AX31" s="29">
        <f t="shared" si="6"/>
        <v>0.06937499999999998</v>
      </c>
      <c r="AY31" s="29">
        <f t="shared" si="6"/>
        <v>0.1566204584942186</v>
      </c>
      <c r="AZ31" s="29">
        <f t="shared" si="6"/>
        <v>0.39770337273082285</v>
      </c>
      <c r="BA31" s="29">
        <f t="shared" si="6"/>
        <v>0.06000000000000003</v>
      </c>
      <c r="BB31" s="29">
        <f t="shared" si="6"/>
        <v>0.030000000000000016</v>
      </c>
      <c r="BC31" s="29">
        <f t="shared" si="6"/>
        <v>0.17647643007055527</v>
      </c>
      <c r="BD31" s="29">
        <f t="shared" si="6"/>
        <v>0.035000000000000024</v>
      </c>
      <c r="BE31" s="29">
        <f t="shared" si="6"/>
        <v>0.060416666666666646</v>
      </c>
      <c r="BF31" s="29">
        <f t="shared" si="6"/>
        <v>0.33865486731922156</v>
      </c>
      <c r="BG31" s="29">
        <f t="shared" si="6"/>
        <v>0.3068730124740618</v>
      </c>
      <c r="BH31" s="29">
        <f t="shared" si="6"/>
        <v>0.0779166666666667</v>
      </c>
      <c r="BI31" s="29">
        <f t="shared" si="6"/>
        <v>0.035000000000000024</v>
      </c>
      <c r="BJ31" s="29">
        <f t="shared" si="6"/>
        <v>0.050625</v>
      </c>
      <c r="BK31" s="29">
        <f t="shared" si="6"/>
        <v>0.6721122636331062</v>
      </c>
      <c r="BL31" s="29">
        <f t="shared" si="6"/>
        <v>0.05000000000000002</v>
      </c>
      <c r="BM31" s="29">
        <f t="shared" si="6"/>
        <v>0.06499999999999996</v>
      </c>
      <c r="BN31" s="29">
        <f t="shared" si="6"/>
        <v>0.04500000000000001</v>
      </c>
      <c r="BO31" s="29">
        <f aca="true" t="shared" si="7" ref="BO31:CT31">AVERAGE(BO$6:BO$29)</f>
        <v>0.10000000000000003</v>
      </c>
      <c r="BP31" s="29">
        <f t="shared" si="7"/>
        <v>0.06208333333333333</v>
      </c>
      <c r="BQ31" s="29">
        <f t="shared" si="7"/>
        <v>0.08000000000000003</v>
      </c>
      <c r="BR31" s="29">
        <f t="shared" si="7"/>
        <v>4.156206498890761</v>
      </c>
      <c r="BS31" s="29">
        <f t="shared" si="7"/>
        <v>0.5180984289024799</v>
      </c>
      <c r="BT31" s="29">
        <f t="shared" si="7"/>
        <v>0.04500000000000001</v>
      </c>
      <c r="BU31" s="29">
        <f t="shared" si="7"/>
        <v>0.05395833333333334</v>
      </c>
      <c r="BV31" s="29">
        <f t="shared" si="7"/>
        <v>0.02770833333333334</v>
      </c>
      <c r="BW31" s="29">
        <f t="shared" si="7"/>
        <v>0.4225000000000001</v>
      </c>
      <c r="BX31" s="29">
        <f t="shared" si="7"/>
        <v>1.5458333333333334</v>
      </c>
      <c r="BY31" s="29">
        <f t="shared" si="7"/>
        <v>0.040000000000000015</v>
      </c>
      <c r="BZ31" s="29">
        <f t="shared" si="7"/>
        <v>0.04500000000000001</v>
      </c>
      <c r="CA31" s="29">
        <f t="shared" si="7"/>
        <v>0.04500000000000001</v>
      </c>
      <c r="CB31" s="29">
        <f t="shared" si="7"/>
        <v>0.03104166666666668</v>
      </c>
      <c r="CC31" s="29">
        <f t="shared" si="7"/>
        <v>0.040000000000000015</v>
      </c>
      <c r="CD31" s="29">
        <f t="shared" si="7"/>
        <v>0.035000000000000024</v>
      </c>
      <c r="CE31" s="29">
        <f t="shared" si="7"/>
        <v>0.03375000000000002</v>
      </c>
      <c r="CF31" s="29">
        <f t="shared" si="7"/>
        <v>0.040000000000000015</v>
      </c>
      <c r="CG31" s="29">
        <f t="shared" si="7"/>
        <v>0.035000000000000024</v>
      </c>
      <c r="CH31" s="29">
        <f t="shared" si="7"/>
        <v>0.035000000000000024</v>
      </c>
      <c r="CI31" s="41">
        <f t="shared" si="7"/>
        <v>0.3444722155657158</v>
      </c>
      <c r="CJ31" s="29">
        <f t="shared" si="7"/>
        <v>0.035000000000000024</v>
      </c>
      <c r="CK31" s="29">
        <f t="shared" si="7"/>
        <v>0.3928777115135044</v>
      </c>
      <c r="CL31" s="29">
        <f t="shared" si="7"/>
        <v>0.03250000000000002</v>
      </c>
      <c r="CM31" s="29">
        <f t="shared" si="7"/>
        <v>0.17344601507172205</v>
      </c>
      <c r="CN31" s="29">
        <f t="shared" si="7"/>
        <v>0.08499999999999998</v>
      </c>
      <c r="CO31" s="29">
        <f t="shared" si="7"/>
        <v>0.07000000000000005</v>
      </c>
      <c r="CP31" s="29">
        <f t="shared" si="7"/>
        <v>1.1464953190340124</v>
      </c>
      <c r="CQ31" s="29">
        <f t="shared" si="7"/>
        <v>1.1011659871749448</v>
      </c>
      <c r="CR31" s="29">
        <f t="shared" si="7"/>
        <v>1.2583801780168022</v>
      </c>
      <c r="CS31" s="29">
        <f t="shared" si="7"/>
        <v>0.530955906257853</v>
      </c>
      <c r="CT31" s="29">
        <f t="shared" si="7"/>
        <v>0.07373441076080005</v>
      </c>
      <c r="CU31" s="29">
        <f aca="true" t="shared" si="8" ref="CU31:DZ31">AVERAGE(CU$6:CU$29)</f>
        <v>2.555843632157137</v>
      </c>
      <c r="CV31" s="29">
        <f t="shared" si="8"/>
        <v>2.1906493913613367</v>
      </c>
      <c r="CW31" s="29">
        <f t="shared" si="8"/>
        <v>0.38923889981003884</v>
      </c>
      <c r="CX31" s="29">
        <f t="shared" si="8"/>
        <v>0.105</v>
      </c>
      <c r="CY31" s="29">
        <f t="shared" si="8"/>
        <v>0.5288928335237533</v>
      </c>
      <c r="CZ31" s="29">
        <f t="shared" si="8"/>
        <v>0.06499999999999996</v>
      </c>
      <c r="DA31" s="29">
        <f t="shared" si="8"/>
        <v>0.0566666666666667</v>
      </c>
      <c r="DB31" s="29">
        <f t="shared" si="8"/>
        <v>2.1500760247075306</v>
      </c>
      <c r="DC31" s="29">
        <f t="shared" si="8"/>
        <v>0.055</v>
      </c>
      <c r="DD31" s="29">
        <f t="shared" si="8"/>
        <v>0.3492145307234377</v>
      </c>
      <c r="DE31" s="29">
        <f t="shared" si="8"/>
        <v>0.06083333333333336</v>
      </c>
      <c r="DF31" s="29">
        <f t="shared" si="8"/>
        <v>2.8446336436926107</v>
      </c>
      <c r="DG31" s="29">
        <f t="shared" si="8"/>
        <v>0.05000000000000002</v>
      </c>
      <c r="DH31" s="29">
        <f t="shared" si="8"/>
        <v>0.15041666666666673</v>
      </c>
      <c r="DI31" s="29">
        <f t="shared" si="8"/>
        <v>0.2859071124691532</v>
      </c>
      <c r="DJ31" s="29">
        <f t="shared" si="8"/>
        <v>0.11953673720148685</v>
      </c>
      <c r="DK31" s="29">
        <f t="shared" si="8"/>
        <v>4.303911899156117</v>
      </c>
      <c r="DL31" s="29">
        <f t="shared" si="8"/>
        <v>0.6109796614781063</v>
      </c>
      <c r="DM31" s="29">
        <f t="shared" si="8"/>
        <v>0.055</v>
      </c>
      <c r="DN31" s="29">
        <f t="shared" si="8"/>
        <v>0.09833333333333333</v>
      </c>
      <c r="DO31" s="29">
        <f t="shared" si="8"/>
        <v>0.07333333333333338</v>
      </c>
      <c r="DP31" s="29">
        <f t="shared" si="8"/>
        <v>0.05000000000000002</v>
      </c>
      <c r="DQ31" s="29">
        <f t="shared" si="8"/>
        <v>0.09812499999999996</v>
      </c>
      <c r="DR31" s="29">
        <f t="shared" si="8"/>
        <v>0.06000000000000003</v>
      </c>
      <c r="DS31" s="29">
        <f t="shared" si="8"/>
        <v>1.0313403375815617</v>
      </c>
      <c r="DT31" s="29">
        <f t="shared" si="8"/>
        <v>0.06395833333333333</v>
      </c>
      <c r="DU31" s="29">
        <f t="shared" si="8"/>
        <v>0.31510775852392237</v>
      </c>
      <c r="DV31" s="29">
        <f t="shared" si="8"/>
        <v>0.8448382186627686</v>
      </c>
      <c r="DW31" s="29">
        <f t="shared" si="8"/>
        <v>3.2929872950458354</v>
      </c>
      <c r="DX31" s="29">
        <f t="shared" si="8"/>
        <v>0.3012460007026901</v>
      </c>
      <c r="DY31" s="29">
        <f t="shared" si="8"/>
        <v>0.055</v>
      </c>
      <c r="DZ31" s="29">
        <f t="shared" si="8"/>
        <v>0.9658333333333343</v>
      </c>
      <c r="EA31" s="29">
        <f aca="true" t="shared" si="9" ref="EA31:EO31">AVERAGE(EA$6:EA$29)</f>
        <v>0.055</v>
      </c>
      <c r="EB31" s="29">
        <f t="shared" si="9"/>
        <v>0.28096514285401725</v>
      </c>
      <c r="EC31" s="29">
        <f t="shared" si="9"/>
        <v>4.319036535868468</v>
      </c>
      <c r="ED31" s="29">
        <f t="shared" si="9"/>
        <v>0.040000000000000015</v>
      </c>
      <c r="EE31" s="29">
        <f t="shared" si="9"/>
        <v>0.04500000000000001</v>
      </c>
      <c r="EF31" s="29">
        <f t="shared" si="9"/>
        <v>0.04500000000000001</v>
      </c>
      <c r="EG31" s="29">
        <f t="shared" si="9"/>
        <v>0.032291666666666684</v>
      </c>
      <c r="EH31" s="29">
        <f t="shared" si="9"/>
        <v>0.040000000000000015</v>
      </c>
      <c r="EI31" s="29">
        <f t="shared" si="9"/>
        <v>0.035000000000000024</v>
      </c>
      <c r="EJ31" s="29">
        <f t="shared" si="9"/>
        <v>0.051579634653969614</v>
      </c>
      <c r="EK31" s="29">
        <f t="shared" si="9"/>
        <v>0.040000000000000015</v>
      </c>
      <c r="EL31" s="29">
        <f t="shared" si="9"/>
        <v>0.035000000000000024</v>
      </c>
      <c r="EM31" s="29">
        <f t="shared" si="9"/>
        <v>0.035000000000000024</v>
      </c>
      <c r="EN31" s="29">
        <f t="shared" si="9"/>
        <v>0.1987500000000001</v>
      </c>
      <c r="EO31" s="29">
        <f t="shared" si="9"/>
        <v>0.29626045399819534</v>
      </c>
    </row>
    <row r="32" spans="2:145" ht="15">
      <c r="B32" s="37" t="s">
        <v>191</v>
      </c>
      <c r="C32" s="29">
        <f>MIN(C$6:C$29)</f>
        <v>0.055</v>
      </c>
      <c r="D32" s="29">
        <f aca="true" t="shared" si="10" ref="D32:AH32">MIN(D$6:D$29)</f>
        <v>0.07</v>
      </c>
      <c r="E32" s="29">
        <f t="shared" si="10"/>
        <v>0.055</v>
      </c>
      <c r="F32" s="29">
        <f t="shared" si="10"/>
        <v>0.04</v>
      </c>
      <c r="G32" s="29">
        <f t="shared" si="10"/>
        <v>0.04</v>
      </c>
      <c r="H32" s="29">
        <f t="shared" si="10"/>
        <v>0.055</v>
      </c>
      <c r="I32" s="29">
        <f t="shared" si="10"/>
        <v>0.05</v>
      </c>
      <c r="J32" s="29">
        <f t="shared" si="10"/>
        <v>0.055</v>
      </c>
      <c r="K32" s="29">
        <f t="shared" si="10"/>
        <v>0.075</v>
      </c>
      <c r="L32" s="29">
        <f t="shared" si="10"/>
        <v>0.05</v>
      </c>
      <c r="M32" s="29">
        <f t="shared" si="10"/>
        <v>0.05</v>
      </c>
      <c r="N32" s="29">
        <f t="shared" si="10"/>
        <v>0.075</v>
      </c>
      <c r="O32" s="29">
        <f t="shared" si="10"/>
        <v>0.04</v>
      </c>
      <c r="P32" s="29">
        <f t="shared" si="10"/>
        <v>0.045</v>
      </c>
      <c r="Q32" s="29">
        <f t="shared" si="10"/>
        <v>0.055</v>
      </c>
      <c r="R32" s="29">
        <f t="shared" si="10"/>
        <v>0.05</v>
      </c>
      <c r="S32" s="29">
        <f t="shared" si="10"/>
        <v>0.02</v>
      </c>
      <c r="T32" s="29">
        <f t="shared" si="10"/>
        <v>0.055</v>
      </c>
      <c r="U32" s="29">
        <f t="shared" si="10"/>
        <v>0.05</v>
      </c>
      <c r="V32" s="29">
        <f t="shared" si="10"/>
        <v>0.055</v>
      </c>
      <c r="W32" s="29">
        <f t="shared" si="10"/>
        <v>0.025</v>
      </c>
      <c r="X32" s="29">
        <f t="shared" si="10"/>
        <v>0.02</v>
      </c>
      <c r="Y32" s="29">
        <f t="shared" si="10"/>
        <v>0.055</v>
      </c>
      <c r="Z32" s="29">
        <f t="shared" si="10"/>
        <v>0.04</v>
      </c>
      <c r="AA32" s="29">
        <f t="shared" si="10"/>
        <v>0.04</v>
      </c>
      <c r="AB32" s="29">
        <f t="shared" si="10"/>
        <v>0.035</v>
      </c>
      <c r="AC32" s="29">
        <f t="shared" si="10"/>
        <v>0.05</v>
      </c>
      <c r="AD32" s="29">
        <f t="shared" si="10"/>
        <v>0.045</v>
      </c>
      <c r="AE32" s="29">
        <f t="shared" si="10"/>
        <v>0.03</v>
      </c>
      <c r="AF32" s="29">
        <f t="shared" si="10"/>
        <v>0.015</v>
      </c>
      <c r="AG32" s="29">
        <f t="shared" si="10"/>
        <v>0.04</v>
      </c>
      <c r="AH32" s="29">
        <f t="shared" si="10"/>
        <v>0.045</v>
      </c>
      <c r="AI32" s="29">
        <f aca="true" t="shared" si="11" ref="AI32:BN32">MIN(AI$6:AI$29)</f>
        <v>0.05</v>
      </c>
      <c r="AJ32" s="29">
        <f t="shared" si="11"/>
        <v>0.035</v>
      </c>
      <c r="AK32" s="29">
        <f t="shared" si="11"/>
        <v>0.045</v>
      </c>
      <c r="AL32" s="29">
        <f t="shared" si="11"/>
        <v>0.03</v>
      </c>
      <c r="AM32" s="29">
        <f t="shared" si="11"/>
        <v>0.045</v>
      </c>
      <c r="AN32" s="29">
        <f t="shared" si="11"/>
        <v>0.035</v>
      </c>
      <c r="AO32" s="29">
        <f t="shared" si="11"/>
        <v>0.04</v>
      </c>
      <c r="AP32" s="29">
        <f t="shared" si="11"/>
        <v>0.045</v>
      </c>
      <c r="AQ32" s="29">
        <f t="shared" si="11"/>
        <v>0.04</v>
      </c>
      <c r="AR32" s="29">
        <f t="shared" si="11"/>
        <v>0.045</v>
      </c>
      <c r="AS32" s="29">
        <f t="shared" si="11"/>
        <v>0.035</v>
      </c>
      <c r="AT32" s="29">
        <f t="shared" si="11"/>
        <v>0.05</v>
      </c>
      <c r="AU32" s="29">
        <f t="shared" si="11"/>
        <v>0.03</v>
      </c>
      <c r="AV32" s="29">
        <f t="shared" si="11"/>
        <v>0.03</v>
      </c>
      <c r="AW32" s="29">
        <f t="shared" si="11"/>
        <v>0.03</v>
      </c>
      <c r="AX32" s="29">
        <f t="shared" si="11"/>
        <v>0.045</v>
      </c>
      <c r="AY32" s="29">
        <f t="shared" si="11"/>
        <v>0.04</v>
      </c>
      <c r="AZ32" s="29">
        <f t="shared" si="11"/>
        <v>0.035</v>
      </c>
      <c r="BA32" s="29">
        <f t="shared" si="11"/>
        <v>0.06</v>
      </c>
      <c r="BB32" s="29">
        <f t="shared" si="11"/>
        <v>0.03</v>
      </c>
      <c r="BC32" s="29">
        <f t="shared" si="11"/>
        <v>0.05</v>
      </c>
      <c r="BD32" s="29">
        <f t="shared" si="11"/>
        <v>0.035</v>
      </c>
      <c r="BE32" s="29">
        <f t="shared" si="11"/>
        <v>0.045</v>
      </c>
      <c r="BF32" s="29">
        <f t="shared" si="11"/>
        <v>0.04</v>
      </c>
      <c r="BG32" s="29">
        <f t="shared" si="11"/>
        <v>0.035</v>
      </c>
      <c r="BH32" s="29">
        <f t="shared" si="11"/>
        <v>0.05</v>
      </c>
      <c r="BI32" s="29">
        <f t="shared" si="11"/>
        <v>0.035</v>
      </c>
      <c r="BJ32" s="29">
        <f t="shared" si="11"/>
        <v>0.045</v>
      </c>
      <c r="BK32" s="29">
        <f t="shared" si="11"/>
        <v>0.13</v>
      </c>
      <c r="BL32" s="29">
        <f t="shared" si="11"/>
        <v>0.05</v>
      </c>
      <c r="BM32" s="29">
        <f t="shared" si="11"/>
        <v>0.065</v>
      </c>
      <c r="BN32" s="29">
        <f t="shared" si="11"/>
        <v>0.045</v>
      </c>
      <c r="BO32" s="29">
        <f aca="true" t="shared" si="12" ref="BO32:CT32">MIN(BO$6:BO$29)</f>
        <v>0.1</v>
      </c>
      <c r="BP32" s="29">
        <f t="shared" si="12"/>
        <v>0.04</v>
      </c>
      <c r="BQ32" s="29">
        <f t="shared" si="12"/>
        <v>0.08</v>
      </c>
      <c r="BR32" s="29">
        <f t="shared" si="12"/>
        <v>1.1</v>
      </c>
      <c r="BS32" s="29">
        <f t="shared" si="12"/>
        <v>0.44</v>
      </c>
      <c r="BT32" s="29">
        <f t="shared" si="12"/>
        <v>0.045</v>
      </c>
      <c r="BU32" s="29">
        <f t="shared" si="12"/>
        <v>0.025</v>
      </c>
      <c r="BV32" s="29">
        <f t="shared" si="12"/>
        <v>0.025</v>
      </c>
      <c r="BW32" s="29">
        <f t="shared" si="12"/>
        <v>0.14</v>
      </c>
      <c r="BX32" s="29">
        <f t="shared" si="12"/>
        <v>1.2</v>
      </c>
      <c r="BY32" s="29">
        <f t="shared" si="12"/>
        <v>0.04</v>
      </c>
      <c r="BZ32" s="29">
        <f t="shared" si="12"/>
        <v>0.045</v>
      </c>
      <c r="CA32" s="29">
        <f t="shared" si="12"/>
        <v>0.045</v>
      </c>
      <c r="CB32" s="29">
        <f t="shared" si="12"/>
        <v>0.025</v>
      </c>
      <c r="CC32" s="29">
        <f t="shared" si="12"/>
        <v>0.04</v>
      </c>
      <c r="CD32" s="29">
        <f t="shared" si="12"/>
        <v>0.035</v>
      </c>
      <c r="CE32" s="29">
        <f t="shared" si="12"/>
        <v>0.03</v>
      </c>
      <c r="CF32" s="29">
        <f t="shared" si="12"/>
        <v>0.04</v>
      </c>
      <c r="CG32" s="29">
        <f t="shared" si="12"/>
        <v>0.035</v>
      </c>
      <c r="CH32" s="29">
        <f t="shared" si="12"/>
        <v>0.035</v>
      </c>
      <c r="CI32" s="41">
        <f t="shared" si="12"/>
        <v>0.08</v>
      </c>
      <c r="CJ32" s="29">
        <f t="shared" si="12"/>
        <v>0.035</v>
      </c>
      <c r="CK32" s="29">
        <f t="shared" si="12"/>
        <v>0.03</v>
      </c>
      <c r="CL32" s="29">
        <f t="shared" si="12"/>
        <v>0.03</v>
      </c>
      <c r="CM32" s="29">
        <f t="shared" si="12"/>
        <v>0.06</v>
      </c>
      <c r="CN32" s="29">
        <f t="shared" si="12"/>
        <v>0.085</v>
      </c>
      <c r="CO32" s="29">
        <f t="shared" si="12"/>
        <v>0.07</v>
      </c>
      <c r="CP32" s="29">
        <f t="shared" si="12"/>
        <v>0.07</v>
      </c>
      <c r="CQ32" s="29">
        <f t="shared" si="12"/>
        <v>0.14</v>
      </c>
      <c r="CR32" s="29">
        <f t="shared" si="12"/>
        <v>1.1</v>
      </c>
      <c r="CS32" s="29">
        <f t="shared" si="12"/>
        <v>0.075</v>
      </c>
      <c r="CT32" s="29">
        <f t="shared" si="12"/>
        <v>0.07</v>
      </c>
      <c r="CU32" s="29">
        <f aca="true" t="shared" si="13" ref="CU32:DZ32">MIN(CU$6:CU$29)</f>
        <v>2.2</v>
      </c>
      <c r="CV32" s="29">
        <f t="shared" si="13"/>
        <v>1.2</v>
      </c>
      <c r="CW32" s="29">
        <f t="shared" si="13"/>
        <v>0.04</v>
      </c>
      <c r="CX32" s="29">
        <f t="shared" si="13"/>
        <v>0.105</v>
      </c>
      <c r="CY32" s="29">
        <f t="shared" si="13"/>
        <v>0.15</v>
      </c>
      <c r="CZ32" s="29">
        <f t="shared" si="13"/>
        <v>0.065</v>
      </c>
      <c r="DA32" s="29">
        <f t="shared" si="13"/>
        <v>0.05</v>
      </c>
      <c r="DB32" s="29">
        <f t="shared" si="13"/>
        <v>0.6</v>
      </c>
      <c r="DC32" s="29">
        <f t="shared" si="13"/>
        <v>0.055</v>
      </c>
      <c r="DD32" s="29">
        <f t="shared" si="13"/>
        <v>0.03</v>
      </c>
      <c r="DE32" s="29">
        <f t="shared" si="13"/>
        <v>0.05</v>
      </c>
      <c r="DF32" s="29">
        <f t="shared" si="13"/>
        <v>0.32</v>
      </c>
      <c r="DG32" s="29">
        <f t="shared" si="13"/>
        <v>0.05</v>
      </c>
      <c r="DH32" s="29">
        <f t="shared" si="13"/>
        <v>0.06</v>
      </c>
      <c r="DI32" s="29">
        <f t="shared" si="13"/>
        <v>0.04</v>
      </c>
      <c r="DJ32" s="29">
        <f t="shared" si="13"/>
        <v>0.035</v>
      </c>
      <c r="DK32" s="29">
        <f t="shared" si="13"/>
        <v>0.59</v>
      </c>
      <c r="DL32" s="29">
        <f t="shared" si="13"/>
        <v>0.05</v>
      </c>
      <c r="DM32" s="29">
        <f t="shared" si="13"/>
        <v>0.055</v>
      </c>
      <c r="DN32" s="29">
        <f t="shared" si="13"/>
        <v>0.05</v>
      </c>
      <c r="DO32" s="29">
        <f t="shared" si="13"/>
        <v>0.05</v>
      </c>
      <c r="DP32" s="29">
        <f t="shared" si="13"/>
        <v>0.05</v>
      </c>
      <c r="DQ32" s="29">
        <f t="shared" si="13"/>
        <v>0.045</v>
      </c>
      <c r="DR32" s="29">
        <f t="shared" si="13"/>
        <v>0.06</v>
      </c>
      <c r="DS32" s="29">
        <f t="shared" si="13"/>
        <v>0.11</v>
      </c>
      <c r="DT32" s="29">
        <f t="shared" si="13"/>
        <v>0.055</v>
      </c>
      <c r="DU32" s="29">
        <f t="shared" si="13"/>
        <v>0.06</v>
      </c>
      <c r="DV32" s="29">
        <f t="shared" si="13"/>
        <v>0.21</v>
      </c>
      <c r="DW32" s="29">
        <f t="shared" si="13"/>
        <v>0.84</v>
      </c>
      <c r="DX32" s="29">
        <f t="shared" si="13"/>
        <v>0.1</v>
      </c>
      <c r="DY32" s="29">
        <f t="shared" si="13"/>
        <v>0.055</v>
      </c>
      <c r="DZ32" s="29">
        <f t="shared" si="13"/>
        <v>0.045</v>
      </c>
      <c r="EA32" s="29">
        <f aca="true" t="shared" si="14" ref="EA32:EO32">MIN(EA$6:EA$29)</f>
        <v>0.055</v>
      </c>
      <c r="EB32" s="29">
        <f t="shared" si="14"/>
        <v>0.07</v>
      </c>
      <c r="EC32" s="29">
        <f t="shared" si="14"/>
        <v>0.76</v>
      </c>
      <c r="ED32" s="29">
        <f t="shared" si="14"/>
        <v>0.04</v>
      </c>
      <c r="EE32" s="29">
        <f t="shared" si="14"/>
        <v>0.045</v>
      </c>
      <c r="EF32" s="29">
        <f t="shared" si="14"/>
        <v>0.045</v>
      </c>
      <c r="EG32" s="29">
        <f t="shared" si="14"/>
        <v>0.025</v>
      </c>
      <c r="EH32" s="29">
        <f t="shared" si="14"/>
        <v>0.04</v>
      </c>
      <c r="EI32" s="29">
        <f t="shared" si="14"/>
        <v>0.035</v>
      </c>
      <c r="EJ32" s="29">
        <f t="shared" si="14"/>
        <v>0.03</v>
      </c>
      <c r="EK32" s="29">
        <f t="shared" si="14"/>
        <v>0.04</v>
      </c>
      <c r="EL32" s="29">
        <f t="shared" si="14"/>
        <v>0.035</v>
      </c>
      <c r="EM32" s="29">
        <f t="shared" si="14"/>
        <v>0.035</v>
      </c>
      <c r="EN32" s="29">
        <f t="shared" si="14"/>
        <v>0.055</v>
      </c>
      <c r="EO32" s="29">
        <f t="shared" si="14"/>
        <v>0.065</v>
      </c>
    </row>
    <row r="33" spans="2:146" ht="15">
      <c r="B33" s="37" t="s">
        <v>192</v>
      </c>
      <c r="C33" s="30">
        <f>COUNT(C$6:C$29)</f>
        <v>24</v>
      </c>
      <c r="D33" s="30">
        <f aca="true" t="shared" si="15" ref="D33:AH33">COUNT(D$6:D$29)</f>
        <v>24</v>
      </c>
      <c r="E33" s="30">
        <f t="shared" si="15"/>
        <v>24</v>
      </c>
      <c r="F33" s="30">
        <f t="shared" si="15"/>
        <v>24</v>
      </c>
      <c r="G33" s="30">
        <f t="shared" si="15"/>
        <v>24</v>
      </c>
      <c r="H33" s="30">
        <f t="shared" si="15"/>
        <v>24</v>
      </c>
      <c r="I33" s="30">
        <f t="shared" si="15"/>
        <v>24</v>
      </c>
      <c r="J33" s="30">
        <f t="shared" si="15"/>
        <v>24</v>
      </c>
      <c r="K33" s="30">
        <f t="shared" si="15"/>
        <v>24</v>
      </c>
      <c r="L33" s="30">
        <f t="shared" si="15"/>
        <v>24</v>
      </c>
      <c r="M33" s="30">
        <f t="shared" si="15"/>
        <v>24</v>
      </c>
      <c r="N33" s="30">
        <f t="shared" si="15"/>
        <v>24</v>
      </c>
      <c r="O33" s="30">
        <f t="shared" si="15"/>
        <v>24</v>
      </c>
      <c r="P33" s="30">
        <f t="shared" si="15"/>
        <v>24</v>
      </c>
      <c r="Q33" s="30">
        <f t="shared" si="15"/>
        <v>24</v>
      </c>
      <c r="R33" s="30">
        <f t="shared" si="15"/>
        <v>24</v>
      </c>
      <c r="S33" s="30">
        <f t="shared" si="15"/>
        <v>24</v>
      </c>
      <c r="T33" s="30">
        <f t="shared" si="15"/>
        <v>24</v>
      </c>
      <c r="U33" s="30">
        <f t="shared" si="15"/>
        <v>24</v>
      </c>
      <c r="V33" s="30">
        <f t="shared" si="15"/>
        <v>24</v>
      </c>
      <c r="W33" s="30">
        <f t="shared" si="15"/>
        <v>24</v>
      </c>
      <c r="X33" s="30">
        <f t="shared" si="15"/>
        <v>24</v>
      </c>
      <c r="Y33" s="30">
        <f t="shared" si="15"/>
        <v>24</v>
      </c>
      <c r="Z33" s="30">
        <f t="shared" si="15"/>
        <v>24</v>
      </c>
      <c r="AA33" s="30">
        <f t="shared" si="15"/>
        <v>24</v>
      </c>
      <c r="AB33" s="30">
        <f t="shared" si="15"/>
        <v>23</v>
      </c>
      <c r="AC33" s="30">
        <f t="shared" si="15"/>
        <v>24</v>
      </c>
      <c r="AD33" s="30">
        <f t="shared" si="15"/>
        <v>24</v>
      </c>
      <c r="AE33" s="30">
        <f t="shared" si="15"/>
        <v>24</v>
      </c>
      <c r="AF33" s="30">
        <f t="shared" si="15"/>
        <v>24</v>
      </c>
      <c r="AG33" s="30">
        <f t="shared" si="15"/>
        <v>24</v>
      </c>
      <c r="AH33" s="30">
        <f t="shared" si="15"/>
        <v>24</v>
      </c>
      <c r="AI33" s="30">
        <f aca="true" t="shared" si="16" ref="AI33:BN33">COUNT(AI$6:AI$29)</f>
        <v>24</v>
      </c>
      <c r="AJ33" s="30">
        <f t="shared" si="16"/>
        <v>24</v>
      </c>
      <c r="AK33" s="30">
        <f t="shared" si="16"/>
        <v>24</v>
      </c>
      <c r="AL33" s="30">
        <f t="shared" si="16"/>
        <v>24</v>
      </c>
      <c r="AM33" s="30">
        <f t="shared" si="16"/>
        <v>24</v>
      </c>
      <c r="AN33" s="30">
        <f t="shared" si="16"/>
        <v>24</v>
      </c>
      <c r="AO33" s="30">
        <f t="shared" si="16"/>
        <v>24</v>
      </c>
      <c r="AP33" s="30">
        <f t="shared" si="16"/>
        <v>24</v>
      </c>
      <c r="AQ33" s="30">
        <f t="shared" si="16"/>
        <v>24</v>
      </c>
      <c r="AR33" s="30">
        <f t="shared" si="16"/>
        <v>24</v>
      </c>
      <c r="AS33" s="30">
        <f t="shared" si="16"/>
        <v>24</v>
      </c>
      <c r="AT33" s="30">
        <f t="shared" si="16"/>
        <v>24</v>
      </c>
      <c r="AU33" s="30">
        <f t="shared" si="16"/>
        <v>24</v>
      </c>
      <c r="AV33" s="30">
        <f t="shared" si="16"/>
        <v>24</v>
      </c>
      <c r="AW33" s="30">
        <f t="shared" si="16"/>
        <v>24</v>
      </c>
      <c r="AX33" s="30">
        <f t="shared" si="16"/>
        <v>24</v>
      </c>
      <c r="AY33" s="30">
        <f t="shared" si="16"/>
        <v>24</v>
      </c>
      <c r="AZ33" s="30">
        <f t="shared" si="16"/>
        <v>24</v>
      </c>
      <c r="BA33" s="30">
        <f t="shared" si="16"/>
        <v>24</v>
      </c>
      <c r="BB33" s="30">
        <f t="shared" si="16"/>
        <v>24</v>
      </c>
      <c r="BC33" s="30">
        <f t="shared" si="16"/>
        <v>24</v>
      </c>
      <c r="BD33" s="30">
        <f t="shared" si="16"/>
        <v>24</v>
      </c>
      <c r="BE33" s="30">
        <f t="shared" si="16"/>
        <v>24</v>
      </c>
      <c r="BF33" s="30">
        <f t="shared" si="16"/>
        <v>24</v>
      </c>
      <c r="BG33" s="30">
        <f t="shared" si="16"/>
        <v>24</v>
      </c>
      <c r="BH33" s="30">
        <f t="shared" si="16"/>
        <v>24</v>
      </c>
      <c r="BI33" s="30">
        <f t="shared" si="16"/>
        <v>24</v>
      </c>
      <c r="BJ33" s="30">
        <f t="shared" si="16"/>
        <v>24</v>
      </c>
      <c r="BK33" s="30">
        <f t="shared" si="16"/>
        <v>24</v>
      </c>
      <c r="BL33" s="30">
        <f t="shared" si="16"/>
        <v>24</v>
      </c>
      <c r="BM33" s="30">
        <f t="shared" si="16"/>
        <v>24</v>
      </c>
      <c r="BN33" s="30">
        <f t="shared" si="16"/>
        <v>24</v>
      </c>
      <c r="BO33" s="30">
        <f aca="true" t="shared" si="17" ref="BO33:CT33">COUNT(BO$6:BO$29)</f>
        <v>24</v>
      </c>
      <c r="BP33" s="30">
        <f t="shared" si="17"/>
        <v>24</v>
      </c>
      <c r="BQ33" s="30">
        <f t="shared" si="17"/>
        <v>24</v>
      </c>
      <c r="BR33" s="30">
        <f t="shared" si="17"/>
        <v>24</v>
      </c>
      <c r="BS33" s="30">
        <f t="shared" si="17"/>
        <v>24</v>
      </c>
      <c r="BT33" s="30">
        <f t="shared" si="17"/>
        <v>24</v>
      </c>
      <c r="BU33" s="30">
        <f t="shared" si="17"/>
        <v>24</v>
      </c>
      <c r="BV33" s="30">
        <f t="shared" si="17"/>
        <v>24</v>
      </c>
      <c r="BW33" s="30">
        <f t="shared" si="17"/>
        <v>24</v>
      </c>
      <c r="BX33" s="30">
        <f t="shared" si="17"/>
        <v>24</v>
      </c>
      <c r="BY33" s="30">
        <f t="shared" si="17"/>
        <v>24</v>
      </c>
      <c r="BZ33" s="30">
        <f t="shared" si="17"/>
        <v>24</v>
      </c>
      <c r="CA33" s="30">
        <f t="shared" si="17"/>
        <v>24</v>
      </c>
      <c r="CB33" s="30">
        <f t="shared" si="17"/>
        <v>24</v>
      </c>
      <c r="CC33" s="30">
        <f t="shared" si="17"/>
        <v>24</v>
      </c>
      <c r="CD33" s="30">
        <f t="shared" si="17"/>
        <v>24</v>
      </c>
      <c r="CE33" s="30">
        <f t="shared" si="17"/>
        <v>24</v>
      </c>
      <c r="CF33" s="30">
        <f t="shared" si="17"/>
        <v>24</v>
      </c>
      <c r="CG33" s="30">
        <f t="shared" si="17"/>
        <v>24</v>
      </c>
      <c r="CH33" s="30">
        <f t="shared" si="17"/>
        <v>24</v>
      </c>
      <c r="CI33" s="42">
        <f t="shared" si="17"/>
        <v>24</v>
      </c>
      <c r="CJ33" s="30">
        <f t="shared" si="17"/>
        <v>24</v>
      </c>
      <c r="CK33" s="30">
        <f t="shared" si="17"/>
        <v>24</v>
      </c>
      <c r="CL33" s="30">
        <f t="shared" si="17"/>
        <v>24</v>
      </c>
      <c r="CM33" s="30">
        <f t="shared" si="17"/>
        <v>24</v>
      </c>
      <c r="CN33" s="30">
        <f t="shared" si="17"/>
        <v>24</v>
      </c>
      <c r="CO33" s="30">
        <f t="shared" si="17"/>
        <v>24</v>
      </c>
      <c r="CP33" s="30">
        <f t="shared" si="17"/>
        <v>24</v>
      </c>
      <c r="CQ33" s="30">
        <f t="shared" si="17"/>
        <v>24</v>
      </c>
      <c r="CR33" s="30">
        <f t="shared" si="17"/>
        <v>24</v>
      </c>
      <c r="CS33" s="30">
        <f t="shared" si="17"/>
        <v>24</v>
      </c>
      <c r="CT33" s="30">
        <f t="shared" si="17"/>
        <v>24</v>
      </c>
      <c r="CU33" s="30">
        <f aca="true" t="shared" si="18" ref="CU33:DZ33">COUNT(CU$6:CU$29)</f>
        <v>24</v>
      </c>
      <c r="CV33" s="30">
        <f t="shared" si="18"/>
        <v>24</v>
      </c>
      <c r="CW33" s="30">
        <f t="shared" si="18"/>
        <v>24</v>
      </c>
      <c r="CX33" s="30">
        <f t="shared" si="18"/>
        <v>24</v>
      </c>
      <c r="CY33" s="30">
        <f t="shared" si="18"/>
        <v>24</v>
      </c>
      <c r="CZ33" s="30">
        <f t="shared" si="18"/>
        <v>24</v>
      </c>
      <c r="DA33" s="30">
        <f t="shared" si="18"/>
        <v>24</v>
      </c>
      <c r="DB33" s="30">
        <f t="shared" si="18"/>
        <v>24</v>
      </c>
      <c r="DC33" s="30">
        <f t="shared" si="18"/>
        <v>24</v>
      </c>
      <c r="DD33" s="30">
        <f t="shared" si="18"/>
        <v>24</v>
      </c>
      <c r="DE33" s="30">
        <f t="shared" si="18"/>
        <v>24</v>
      </c>
      <c r="DF33" s="30">
        <f t="shared" si="18"/>
        <v>24</v>
      </c>
      <c r="DG33" s="30">
        <f t="shared" si="18"/>
        <v>24</v>
      </c>
      <c r="DH33" s="30">
        <f t="shared" si="18"/>
        <v>24</v>
      </c>
      <c r="DI33" s="30">
        <f t="shared" si="18"/>
        <v>24</v>
      </c>
      <c r="DJ33" s="30">
        <f t="shared" si="18"/>
        <v>24</v>
      </c>
      <c r="DK33" s="30">
        <f t="shared" si="18"/>
        <v>24</v>
      </c>
      <c r="DL33" s="30">
        <f t="shared" si="18"/>
        <v>24</v>
      </c>
      <c r="DM33" s="30">
        <f t="shared" si="18"/>
        <v>24</v>
      </c>
      <c r="DN33" s="30">
        <f t="shared" si="18"/>
        <v>24</v>
      </c>
      <c r="DO33" s="30">
        <f t="shared" si="18"/>
        <v>24</v>
      </c>
      <c r="DP33" s="30">
        <f t="shared" si="18"/>
        <v>24</v>
      </c>
      <c r="DQ33" s="30">
        <f t="shared" si="18"/>
        <v>24</v>
      </c>
      <c r="DR33" s="30">
        <f t="shared" si="18"/>
        <v>24</v>
      </c>
      <c r="DS33" s="30">
        <f t="shared" si="18"/>
        <v>24</v>
      </c>
      <c r="DT33" s="30">
        <f t="shared" si="18"/>
        <v>24</v>
      </c>
      <c r="DU33" s="30">
        <f t="shared" si="18"/>
        <v>24</v>
      </c>
      <c r="DV33" s="30">
        <f t="shared" si="18"/>
        <v>24</v>
      </c>
      <c r="DW33" s="30">
        <f t="shared" si="18"/>
        <v>24</v>
      </c>
      <c r="DX33" s="30">
        <f t="shared" si="18"/>
        <v>24</v>
      </c>
      <c r="DY33" s="30">
        <f t="shared" si="18"/>
        <v>24</v>
      </c>
      <c r="DZ33" s="30">
        <f t="shared" si="18"/>
        <v>24</v>
      </c>
      <c r="EA33" s="30">
        <f aca="true" t="shared" si="19" ref="EA33:EO33">COUNT(EA$6:EA$29)</f>
        <v>24</v>
      </c>
      <c r="EB33" s="30">
        <f t="shared" si="19"/>
        <v>24</v>
      </c>
      <c r="EC33" s="30">
        <f t="shared" si="19"/>
        <v>24</v>
      </c>
      <c r="ED33" s="30">
        <f t="shared" si="19"/>
        <v>24</v>
      </c>
      <c r="EE33" s="30">
        <f t="shared" si="19"/>
        <v>24</v>
      </c>
      <c r="EF33" s="30">
        <f t="shared" si="19"/>
        <v>24</v>
      </c>
      <c r="EG33" s="30">
        <f t="shared" si="19"/>
        <v>24</v>
      </c>
      <c r="EH33" s="30">
        <f t="shared" si="19"/>
        <v>24</v>
      </c>
      <c r="EI33" s="30">
        <f t="shared" si="19"/>
        <v>24</v>
      </c>
      <c r="EJ33" s="30">
        <f t="shared" si="19"/>
        <v>24</v>
      </c>
      <c r="EK33" s="30">
        <f t="shared" si="19"/>
        <v>24</v>
      </c>
      <c r="EL33" s="30">
        <f t="shared" si="19"/>
        <v>24</v>
      </c>
      <c r="EM33" s="30">
        <f t="shared" si="19"/>
        <v>24</v>
      </c>
      <c r="EN33" s="30">
        <f t="shared" si="19"/>
        <v>24</v>
      </c>
      <c r="EO33" s="30">
        <f t="shared" si="19"/>
        <v>24</v>
      </c>
      <c r="EP33" s="47"/>
    </row>
    <row r="34" ht="15">
      <c r="CI34" s="42"/>
    </row>
    <row r="35" ht="15">
      <c r="CI35" s="42"/>
    </row>
    <row r="36" ht="15">
      <c r="CI36" s="42"/>
    </row>
    <row r="37" spans="2:87" ht="15">
      <c r="B37" s="43"/>
      <c r="CI37" s="42"/>
    </row>
    <row r="38" spans="2:87" ht="15">
      <c r="B38" s="43"/>
      <c r="CI38" s="42"/>
    </row>
    <row r="39" spans="2:87" ht="15">
      <c r="B39" s="43"/>
      <c r="CI39" s="42"/>
    </row>
    <row r="40" spans="2:87" ht="15">
      <c r="B40" s="43"/>
      <c r="CI40" s="42"/>
    </row>
    <row r="41" spans="2:87" ht="15">
      <c r="B41" s="43"/>
      <c r="CI41" s="42"/>
    </row>
    <row r="42" spans="2:87" ht="15">
      <c r="B42" s="43"/>
      <c r="CI42" s="42"/>
    </row>
    <row r="43" spans="2:87" ht="15">
      <c r="B43" s="43"/>
      <c r="CI43" s="42"/>
    </row>
    <row r="44" spans="2:87" ht="15">
      <c r="B44" s="43"/>
      <c r="CI44" s="42"/>
    </row>
    <row r="45" spans="2:87" ht="15">
      <c r="B45" s="43"/>
      <c r="CI45" s="42"/>
    </row>
    <row r="46" spans="2:87" ht="15">
      <c r="B46" s="43"/>
      <c r="CI46" s="42"/>
    </row>
    <row r="47" spans="2:87" ht="15">
      <c r="B47" s="43"/>
      <c r="CI47" s="42"/>
    </row>
    <row r="48" spans="2:87" ht="15">
      <c r="B48" s="43"/>
      <c r="CI48" s="42"/>
    </row>
    <row r="49" spans="2:87" ht="15">
      <c r="B49" s="43"/>
      <c r="CI49" s="42"/>
    </row>
    <row r="50" spans="2:87" ht="15">
      <c r="B50" s="43"/>
      <c r="CI50" s="42"/>
    </row>
    <row r="51" spans="2:87" ht="15">
      <c r="B51" s="43"/>
      <c r="CI51" s="42"/>
    </row>
    <row r="52" spans="2:87" ht="15">
      <c r="B52" s="43"/>
      <c r="CI52" s="42"/>
    </row>
    <row r="53" spans="2:87" ht="15">
      <c r="B53" s="43"/>
      <c r="CI53" s="42"/>
    </row>
    <row r="54" ht="15">
      <c r="B54" s="43"/>
    </row>
    <row r="55" ht="15">
      <c r="B55" s="43"/>
    </row>
    <row r="56" ht="15">
      <c r="B56" s="43"/>
    </row>
    <row r="57" ht="15">
      <c r="B57" s="43"/>
    </row>
    <row r="58" ht="15">
      <c r="B58" s="43"/>
    </row>
    <row r="59" ht="15">
      <c r="B59" s="43"/>
    </row>
    <row r="60" ht="15">
      <c r="B60" s="43"/>
    </row>
  </sheetData>
  <sheetProtection/>
  <printOptions/>
  <pageMargins left="0.5905511811023623" right="0.5905511811023623" top="0.5905511811023623" bottom="0.5905511811023623" header="0.3937007874015748" footer="0.3937007874015748"/>
  <pageSetup fitToHeight="10" fitToWidth="5"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EPD</dc:creator>
  <cp:keywords/>
  <dc:description/>
  <cp:lastModifiedBy>E(AS)23 / EPD</cp:lastModifiedBy>
  <cp:lastPrinted>2016-09-15T03:37:53Z</cp:lastPrinted>
  <dcterms:created xsi:type="dcterms:W3CDTF">2007-04-25T02:51:55Z</dcterms:created>
  <dcterms:modified xsi:type="dcterms:W3CDTF">2022-12-13T08:05:34Z</dcterms:modified>
  <cp:category/>
  <cp:version/>
  <cp:contentType/>
  <cp:contentStatus/>
</cp:coreProperties>
</file>